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murase-s\Downloads\採択団体に送付するもの\"/>
    </mc:Choice>
  </mc:AlternateContent>
  <xr:revisionPtr revIDLastSave="0" documentId="13_ncr:1_{6795F3F9-29CD-4EA4-99D0-478F887C448D}" xr6:coauthVersionLast="47" xr6:coauthVersionMax="47" xr10:uidLastSave="{00000000-0000-0000-0000-000000000000}"/>
  <bookViews>
    <workbookView xWindow="28680" yWindow="-120" windowWidth="29040" windowHeight="15840" tabRatio="783" xr2:uid="{00000000-000D-0000-FFFF-FFFF00000000}"/>
  </bookViews>
  <sheets>
    <sheet name="【様式４】資金繰り表" sheetId="19" r:id="rId1"/>
    <sheet name="記載例" sheetId="22" r:id="rId2"/>
  </sheets>
  <externalReferences>
    <externalReference r:id="rId3"/>
  </externalReferences>
  <definedNames>
    <definedName name="_Fill" hidden="1">#REF!</definedName>
    <definedName name="_Key1" hidden="1">#REF!</definedName>
    <definedName name="_Order1" hidden="1">1</definedName>
    <definedName name="_Sort" hidden="1">#REF!</definedName>
    <definedName name="GRN人数">#REF!</definedName>
    <definedName name="_xlnm.Print_Area" localSheetId="0">【様式４】資金繰り表!$A$1:$U$27</definedName>
    <definedName name="_xlnm.Print_Area" localSheetId="1">記載例!$A$1:$AC$41</definedName>
    <definedName name="Z_D3CF7F3B_4A7C_450B_9D9D_0A1934FE4662_.wvu.PrintArea" localSheetId="0" hidden="1">【様式４】資金繰り表!$A$1:$U$44</definedName>
    <definedName name="Z_D3CF7F3B_4A7C_450B_9D9D_0A1934FE4662_.wvu.PrintArea" localSheetId="1" hidden="1">記載例!$A$1:$U$44</definedName>
    <definedName name="一般人数">#REF!</definedName>
    <definedName name="運搬費">#REF!</definedName>
    <definedName name="演奏料">#REF!</definedName>
    <definedName name="交通費GRN">#REF!</definedName>
    <definedName name="交通費一般">#REF!</definedName>
    <definedName name="参照データ">[1]参照データ!$B$3:$C$9</definedName>
    <definedName name="巡回運搬賃１">#REF!</definedName>
    <definedName name="巡回運搬賃２">#REF!</definedName>
    <definedName name="宣伝費">#REF!</definedName>
    <definedName name="俳優出演料">#REF!</definedName>
    <definedName name="練習会場費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2" l="1"/>
  <c r="K7" i="22"/>
  <c r="O7" i="22"/>
  <c r="S7" i="22"/>
  <c r="G8" i="22"/>
  <c r="K8" i="22"/>
  <c r="O8" i="22"/>
  <c r="S8" i="22"/>
  <c r="G9" i="22"/>
  <c r="K9" i="22"/>
  <c r="K12" i="22" s="1"/>
  <c r="X34" i="22" s="1"/>
  <c r="O9" i="22"/>
  <c r="S9" i="22"/>
  <c r="G10" i="22"/>
  <c r="G12" i="22" s="1"/>
  <c r="K10" i="22"/>
  <c r="O10" i="22"/>
  <c r="S10" i="22"/>
  <c r="U10" i="22"/>
  <c r="D12" i="22"/>
  <c r="G14" i="22"/>
  <c r="G25" i="22" s="1"/>
  <c r="K14" i="22"/>
  <c r="O14" i="22"/>
  <c r="U14" i="22" s="1"/>
  <c r="S14" i="22"/>
  <c r="G15" i="22"/>
  <c r="K15" i="22"/>
  <c r="O15" i="22"/>
  <c r="S15" i="22"/>
  <c r="G16" i="22"/>
  <c r="K16" i="22"/>
  <c r="O16" i="22"/>
  <c r="U16" i="22" s="1"/>
  <c r="S16" i="22"/>
  <c r="G17" i="22"/>
  <c r="K17" i="22"/>
  <c r="K25" i="22" s="1"/>
  <c r="X38" i="22" s="1"/>
  <c r="O17" i="22"/>
  <c r="S17" i="22"/>
  <c r="G18" i="22"/>
  <c r="K18" i="22"/>
  <c r="O18" i="22"/>
  <c r="U18" i="22" s="1"/>
  <c r="S18" i="22"/>
  <c r="G19" i="22"/>
  <c r="K19" i="22"/>
  <c r="O19" i="22"/>
  <c r="S19" i="22"/>
  <c r="G20" i="22"/>
  <c r="K20" i="22"/>
  <c r="O20" i="22"/>
  <c r="U20" i="22" s="1"/>
  <c r="S20" i="22"/>
  <c r="G21" i="22"/>
  <c r="K21" i="22"/>
  <c r="O21" i="22"/>
  <c r="S21" i="22"/>
  <c r="G22" i="22"/>
  <c r="K22" i="22"/>
  <c r="O22" i="22"/>
  <c r="U22" i="22" s="1"/>
  <c r="S22" i="22"/>
  <c r="G23" i="22"/>
  <c r="K23" i="22"/>
  <c r="O23" i="22"/>
  <c r="S23" i="22"/>
  <c r="G24" i="22"/>
  <c r="K24" i="22"/>
  <c r="O24" i="22"/>
  <c r="U24" i="22" s="1"/>
  <c r="S24" i="22"/>
  <c r="D25" i="22"/>
  <c r="E25" i="22"/>
  <c r="F25" i="22"/>
  <c r="H25" i="22"/>
  <c r="I25" i="22"/>
  <c r="J25" i="22"/>
  <c r="L25" i="22"/>
  <c r="M25" i="22"/>
  <c r="N25" i="22"/>
  <c r="P25" i="22"/>
  <c r="Q25" i="22"/>
  <c r="R25" i="22"/>
  <c r="T25" i="22"/>
  <c r="D26" i="22"/>
  <c r="E11" i="22" s="1"/>
  <c r="E12" i="22" s="1"/>
  <c r="D27" i="22"/>
  <c r="AA38" i="22"/>
  <c r="U23" i="22" l="1"/>
  <c r="U15" i="22"/>
  <c r="U19" i="22"/>
  <c r="U21" i="22"/>
  <c r="U7" i="22"/>
  <c r="O12" i="22"/>
  <c r="E26" i="22"/>
  <c r="F11" i="22" s="1"/>
  <c r="F12" i="22" s="1"/>
  <c r="E27" i="22"/>
  <c r="W38" i="22"/>
  <c r="W34" i="22"/>
  <c r="U17" i="22"/>
  <c r="U9" i="22"/>
  <c r="S25" i="22"/>
  <c r="Z38" i="22" s="1"/>
  <c r="O25" i="22"/>
  <c r="Y38" i="22" s="1"/>
  <c r="U8" i="22"/>
  <c r="S12" i="22"/>
  <c r="Z34" i="22" s="1"/>
  <c r="F27" i="22" l="1"/>
  <c r="F26" i="22"/>
  <c r="H11" i="22" s="1"/>
  <c r="H12" i="22" s="1"/>
  <c r="Y34" i="22"/>
  <c r="U25" i="22"/>
  <c r="AB38" i="22" s="1"/>
  <c r="H27" i="22" l="1"/>
  <c r="H26" i="22"/>
  <c r="I11" i="22" s="1"/>
  <c r="I12" i="22" s="1"/>
  <c r="I26" i="22" l="1"/>
  <c r="J11" i="22" s="1"/>
  <c r="J12" i="22" s="1"/>
  <c r="I27" i="22"/>
  <c r="J26" i="22" l="1"/>
  <c r="L11" i="22" s="1"/>
  <c r="L12" i="22" s="1"/>
  <c r="J27" i="22"/>
  <c r="L27" i="22" l="1"/>
  <c r="L26" i="22"/>
  <c r="M11" i="22" s="1"/>
  <c r="M12" i="22" s="1"/>
  <c r="M27" i="22" l="1"/>
  <c r="M26" i="22"/>
  <c r="N11" i="22" s="1"/>
  <c r="N12" i="22" s="1"/>
  <c r="N26" i="22" l="1"/>
  <c r="P11" i="22" s="1"/>
  <c r="P12" i="22" s="1"/>
  <c r="N27" i="22"/>
  <c r="P26" i="22" l="1"/>
  <c r="Q11" i="22" s="1"/>
  <c r="Q12" i="22" s="1"/>
  <c r="P27" i="22"/>
  <c r="Q27" i="22" l="1"/>
  <c r="Q26" i="22"/>
  <c r="R11" i="22" s="1"/>
  <c r="R12" i="22" s="1"/>
  <c r="R27" i="22" l="1"/>
  <c r="R26" i="22"/>
  <c r="T11" i="22" s="1"/>
  <c r="U11" i="22" l="1"/>
  <c r="T12" i="22"/>
  <c r="T26" i="22" l="1"/>
  <c r="AA34" i="22"/>
  <c r="U12" i="22"/>
  <c r="U26" i="22" l="1"/>
  <c r="AB34" i="22"/>
  <c r="T25" i="19" l="1"/>
  <c r="AA38" i="19" s="1"/>
  <c r="E25" i="19"/>
  <c r="F25" i="19"/>
  <c r="H25" i="19"/>
  <c r="I25" i="19"/>
  <c r="J25" i="19"/>
  <c r="L25" i="19"/>
  <c r="M25" i="19"/>
  <c r="N25" i="19"/>
  <c r="P25" i="19"/>
  <c r="Q25" i="19"/>
  <c r="R25" i="19"/>
  <c r="D25" i="19"/>
  <c r="G14" i="19"/>
  <c r="G24" i="19"/>
  <c r="G23" i="19"/>
  <c r="G22" i="19"/>
  <c r="G21" i="19"/>
  <c r="G20" i="19"/>
  <c r="G19" i="19"/>
  <c r="S20" i="19"/>
  <c r="O20" i="19"/>
  <c r="K20" i="19"/>
  <c r="S19" i="19"/>
  <c r="O19" i="19"/>
  <c r="K19" i="19"/>
  <c r="S21" i="19"/>
  <c r="O21" i="19"/>
  <c r="K21" i="19"/>
  <c r="U19" i="19" l="1"/>
  <c r="U20" i="19"/>
  <c r="U21" i="19"/>
  <c r="G15" i="19"/>
  <c r="G9" i="19" l="1"/>
  <c r="G16" i="19"/>
  <c r="G17" i="19"/>
  <c r="S15" i="19"/>
  <c r="S16" i="19"/>
  <c r="S17" i="19"/>
  <c r="S18" i="19"/>
  <c r="S22" i="19"/>
  <c r="O15" i="19"/>
  <c r="O16" i="19"/>
  <c r="O17" i="19"/>
  <c r="K15" i="19"/>
  <c r="K16" i="19"/>
  <c r="K17" i="19"/>
  <c r="K18" i="19"/>
  <c r="G7" i="19"/>
  <c r="K7" i="19"/>
  <c r="O7" i="19"/>
  <c r="S7" i="19"/>
  <c r="G8" i="19"/>
  <c r="K8" i="19"/>
  <c r="O8" i="19"/>
  <c r="S8" i="19"/>
  <c r="K9" i="19"/>
  <c r="O9" i="19"/>
  <c r="S9" i="19"/>
  <c r="G10" i="19"/>
  <c r="K10" i="19"/>
  <c r="O10" i="19"/>
  <c r="S10" i="19"/>
  <c r="D12" i="19"/>
  <c r="D26" i="19" s="1"/>
  <c r="E11" i="19" s="1"/>
  <c r="E12" i="19" s="1"/>
  <c r="K14" i="19"/>
  <c r="O14" i="19"/>
  <c r="S14" i="19"/>
  <c r="G18" i="19"/>
  <c r="O18" i="19"/>
  <c r="K22" i="19"/>
  <c r="O22" i="19"/>
  <c r="K23" i="19"/>
  <c r="O23" i="19"/>
  <c r="S23" i="19"/>
  <c r="K24" i="19"/>
  <c r="O24" i="19"/>
  <c r="S24" i="19"/>
  <c r="S12" i="19" l="1"/>
  <c r="G25" i="19"/>
  <c r="W38" i="19" s="1"/>
  <c r="U22" i="19"/>
  <c r="O25" i="19"/>
  <c r="Y38" i="19" s="1"/>
  <c r="K25" i="19"/>
  <c r="U14" i="19"/>
  <c r="U9" i="19"/>
  <c r="G12" i="19"/>
  <c r="U23" i="19"/>
  <c r="U10" i="19"/>
  <c r="U24" i="19"/>
  <c r="S25" i="19"/>
  <c r="Z34" i="19" s="1"/>
  <c r="U17" i="19"/>
  <c r="K12" i="19"/>
  <c r="U8" i="19"/>
  <c r="U18" i="19"/>
  <c r="W34" i="19"/>
  <c r="U16" i="19"/>
  <c r="O12" i="19"/>
  <c r="Y34" i="19" s="1"/>
  <c r="U7" i="19"/>
  <c r="U15" i="19"/>
  <c r="E27" i="19"/>
  <c r="E26" i="19"/>
  <c r="F11" i="19" s="1"/>
  <c r="F12" i="19" s="1"/>
  <c r="D27" i="19"/>
  <c r="U25" i="19" l="1"/>
  <c r="Z38" i="19"/>
  <c r="X38" i="19"/>
  <c r="AB38" i="19"/>
  <c r="X34" i="19"/>
  <c r="F26" i="19"/>
  <c r="H11" i="19" s="1"/>
  <c r="H12" i="19" s="1"/>
  <c r="F27" i="19"/>
  <c r="H27" i="19" l="1"/>
  <c r="H26" i="19"/>
  <c r="I11" i="19" s="1"/>
  <c r="I12" i="19" s="1"/>
  <c r="I26" i="19" l="1"/>
  <c r="J11" i="19" s="1"/>
  <c r="J12" i="19" s="1"/>
  <c r="I27" i="19"/>
  <c r="J27" i="19" l="1"/>
  <c r="J26" i="19"/>
  <c r="L11" i="19" s="1"/>
  <c r="L12" i="19" s="1"/>
  <c r="L26" i="19" l="1"/>
  <c r="M11" i="19" s="1"/>
  <c r="M12" i="19" s="1"/>
  <c r="L27" i="19"/>
  <c r="M26" i="19" l="1"/>
  <c r="N11" i="19" s="1"/>
  <c r="N12" i="19" s="1"/>
  <c r="M27" i="19"/>
  <c r="N26" i="19" l="1"/>
  <c r="P11" i="19" s="1"/>
  <c r="P12" i="19" s="1"/>
  <c r="N27" i="19"/>
  <c r="P27" i="19" l="1"/>
  <c r="P26" i="19"/>
  <c r="Q11" i="19" s="1"/>
  <c r="Q12" i="19" s="1"/>
  <c r="Q26" i="19" l="1"/>
  <c r="R11" i="19" s="1"/>
  <c r="R12" i="19" s="1"/>
  <c r="R26" i="19" s="1"/>
  <c r="T11" i="19" s="1"/>
  <c r="Q27" i="19"/>
  <c r="T12" i="19" l="1"/>
  <c r="U12" i="19" s="1"/>
  <c r="U11" i="19"/>
  <c r="R27" i="19"/>
  <c r="AA34" i="19" l="1"/>
  <c r="T26" i="19"/>
  <c r="U26" i="19" l="1"/>
  <c r="AB34" i="19"/>
</calcChain>
</file>

<file path=xl/sharedStrings.xml><?xml version="1.0" encoding="utf-8"?>
<sst xmlns="http://schemas.openxmlformats.org/spreadsheetml/2006/main" count="147" uniqueCount="62">
  <si>
    <t>事業者名：</t>
    <rPh sb="0" eb="3">
      <t>ジギョウシャ</t>
    </rPh>
    <rPh sb="3" eb="4">
      <t>メイ</t>
    </rPh>
    <phoneticPr fontId="2"/>
  </si>
  <si>
    <t>（単位：千円）</t>
    <rPh sb="1" eb="3">
      <t>タンイ</t>
    </rPh>
    <rPh sb="4" eb="6">
      <t>センエン</t>
    </rPh>
    <phoneticPr fontId="2"/>
  </si>
  <si>
    <t>科目</t>
    <rPh sb="0" eb="2">
      <t>カモク</t>
    </rPh>
    <phoneticPr fontId="2"/>
  </si>
  <si>
    <t>第１・四半期</t>
    <rPh sb="0" eb="1">
      <t>ダイ</t>
    </rPh>
    <rPh sb="3" eb="6">
      <t>シハンキ</t>
    </rPh>
    <phoneticPr fontId="2"/>
  </si>
  <si>
    <t>第２・四半期</t>
    <rPh sb="0" eb="1">
      <t>ダイ</t>
    </rPh>
    <rPh sb="3" eb="6">
      <t>シハンキ</t>
    </rPh>
    <phoneticPr fontId="2"/>
  </si>
  <si>
    <t>第３・四半期</t>
    <rPh sb="0" eb="1">
      <t>ダイ</t>
    </rPh>
    <rPh sb="3" eb="6">
      <t>シハンキ</t>
    </rPh>
    <phoneticPr fontId="2"/>
  </si>
  <si>
    <t>第４・四半期</t>
    <rPh sb="0" eb="1">
      <t>ダイ</t>
    </rPh>
    <rPh sb="3" eb="6">
      <t>シハンキ</t>
    </rPh>
    <phoneticPr fontId="2"/>
  </si>
  <si>
    <r>
      <t>出納整理期</t>
    </r>
    <r>
      <rPr>
        <sz val="16"/>
        <rFont val="ＭＳ Ｐゴシック"/>
        <family val="3"/>
        <charset val="128"/>
      </rPr>
      <t xml:space="preserve">
（精算払）</t>
    </r>
    <rPh sb="0" eb="2">
      <t>スイトウ</t>
    </rPh>
    <rPh sb="2" eb="4">
      <t>セイリ</t>
    </rPh>
    <rPh sb="4" eb="5">
      <t>キ</t>
    </rPh>
    <rPh sb="7" eb="9">
      <t>セイサン</t>
    </rPh>
    <rPh sb="9" eb="10">
      <t>バライ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</si>
  <si>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</si>
  <si>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</si>
  <si>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</si>
  <si>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</si>
  <si>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計</t>
    <rPh sb="0" eb="1">
      <t>ケイ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</si>
  <si>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</si>
  <si>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</si>
  <si>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</si>
  <si>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</si>
  <si>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</si>
  <si>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</si>
  <si>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</si>
  <si>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</si>
  <si>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</si>
  <si>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収入の部</t>
    <rPh sb="0" eb="2">
      <t>シュウニュウ</t>
    </rPh>
    <rPh sb="3" eb="4">
      <t>ブ</t>
    </rPh>
    <phoneticPr fontId="2"/>
  </si>
  <si>
    <t>当該事業に係る国
からの概算払額</t>
    <rPh sb="0" eb="2">
      <t>トウガイ</t>
    </rPh>
    <rPh sb="2" eb="4">
      <t>ジギョウ</t>
    </rPh>
    <rPh sb="5" eb="6">
      <t>カカ</t>
    </rPh>
    <rPh sb="7" eb="8">
      <t>クニ</t>
    </rPh>
    <rPh sb="12" eb="14">
      <t>ガイサン</t>
    </rPh>
    <rPh sb="14" eb="15">
      <t>バラ</t>
    </rPh>
    <rPh sb="15" eb="16">
      <t>ガク</t>
    </rPh>
    <phoneticPr fontId="2"/>
  </si>
  <si>
    <t>※概算払は１０月に限定</t>
    <rPh sb="1" eb="4">
      <t>ガイサンバライ</t>
    </rPh>
    <rPh sb="7" eb="8">
      <t>ガツ</t>
    </rPh>
    <rPh sb="9" eb="11">
      <t>ゲンテイ</t>
    </rPh>
    <phoneticPr fontId="2"/>
  </si>
  <si>
    <t>自己資金融通</t>
    <rPh sb="0" eb="2">
      <t>ジコ</t>
    </rPh>
    <rPh sb="2" eb="4">
      <t>シキン</t>
    </rPh>
    <rPh sb="4" eb="6">
      <t>ユウズウ</t>
    </rPh>
    <phoneticPr fontId="2"/>
  </si>
  <si>
    <t>銀行等からの
借入金</t>
    <rPh sb="0" eb="2">
      <t>ギンコウ</t>
    </rPh>
    <rPh sb="2" eb="3">
      <t>トウ</t>
    </rPh>
    <rPh sb="7" eb="10">
      <t>カリイレキン</t>
    </rPh>
    <phoneticPr fontId="2"/>
  </si>
  <si>
    <r>
      <t xml:space="preserve">その他
</t>
    </r>
    <r>
      <rPr>
        <sz val="10"/>
        <rFont val="ＭＳ Ｐゴシック"/>
        <family val="3"/>
        <charset val="128"/>
      </rPr>
      <t>（関連会社等からの借入）</t>
    </r>
    <rPh sb="2" eb="3">
      <t>タ</t>
    </rPh>
    <rPh sb="5" eb="7">
      <t>カンレン</t>
    </rPh>
    <rPh sb="7" eb="9">
      <t>カイシャ</t>
    </rPh>
    <rPh sb="9" eb="10">
      <t>ナド</t>
    </rPh>
    <rPh sb="13" eb="15">
      <t>カリイレ</t>
    </rPh>
    <phoneticPr fontId="2"/>
  </si>
  <si>
    <t>前月繰越</t>
    <rPh sb="0" eb="2">
      <t>ゼンゲツ</t>
    </rPh>
    <rPh sb="2" eb="4">
      <t>クリコシ</t>
    </rPh>
    <phoneticPr fontId="2"/>
  </si>
  <si>
    <t>合計①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</si>
  <si>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</si>
  <si>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</si>
  <si>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</si>
  <si>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</si>
  <si>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</si>
  <si>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使用料及び借料</t>
    <rPh sb="0" eb="3">
      <t>シヨウリョウ</t>
    </rPh>
    <rPh sb="3" eb="4">
      <t>オヨ</t>
    </rPh>
    <rPh sb="5" eb="7">
      <t>シャクリョウ</t>
    </rPh>
    <phoneticPr fontId="2"/>
  </si>
  <si>
    <t>役務費</t>
    <rPh sb="0" eb="2">
      <t>エキム</t>
    </rPh>
    <rPh sb="2" eb="3">
      <t>ヒ</t>
    </rPh>
    <phoneticPr fontId="2"/>
  </si>
  <si>
    <t>委託費</t>
    <rPh sb="0" eb="3">
      <t>イタクヒ</t>
    </rPh>
    <phoneticPr fontId="2"/>
  </si>
  <si>
    <t>請負費</t>
    <rPh sb="0" eb="2">
      <t>ウケオイ</t>
    </rPh>
    <rPh sb="2" eb="3">
      <t>ヒ</t>
    </rPh>
    <phoneticPr fontId="2"/>
  </si>
  <si>
    <t>需用費</t>
    <rPh sb="0" eb="3">
      <t>ジュヨウヒ</t>
    </rPh>
    <phoneticPr fontId="2"/>
  </si>
  <si>
    <t>事務費</t>
    <rPh sb="0" eb="3">
      <t>ジムヒ</t>
    </rPh>
    <phoneticPr fontId="2"/>
  </si>
  <si>
    <t>立替元勘定等へ返納</t>
    <rPh sb="0" eb="2">
      <t>タテカ</t>
    </rPh>
    <rPh sb="2" eb="3">
      <t>モト</t>
    </rPh>
    <rPh sb="3" eb="5">
      <t>カンジョウ</t>
    </rPh>
    <rPh sb="5" eb="6">
      <t>トウ</t>
    </rPh>
    <rPh sb="7" eb="9">
      <t>ヘンノウ</t>
    </rPh>
    <phoneticPr fontId="2"/>
  </si>
  <si>
    <t>合計②</t>
    <rPh sb="0" eb="2">
      <t>ゴウケイ</t>
    </rPh>
    <phoneticPr fontId="2"/>
  </si>
  <si>
    <t>①－②差引
（次月繰越）</t>
    <rPh sb="3" eb="5">
      <t>サシヒキ</t>
    </rPh>
    <rPh sb="7" eb="9">
      <t>ジゲツ</t>
    </rPh>
    <rPh sb="9" eb="11">
      <t>クリコシ</t>
    </rPh>
    <phoneticPr fontId="2"/>
  </si>
  <si>
    <t>概算払額を除く収支差</t>
    <rPh sb="0" eb="2">
      <t>ガイサン</t>
    </rPh>
    <rPh sb="2" eb="3">
      <t>バライ</t>
    </rPh>
    <rPh sb="3" eb="4">
      <t>ガク</t>
    </rPh>
    <rPh sb="5" eb="6">
      <t>ノゾ</t>
    </rPh>
    <rPh sb="7" eb="9">
      <t>シュウシ</t>
    </rPh>
    <rPh sb="9" eb="10">
      <t>サ</t>
    </rPh>
    <phoneticPr fontId="2"/>
  </si>
  <si>
    <t>※  「支出の部」の科目は、原則として事業計画書の経費の区分によるものとすること。なお、行が不足するときは適宜追加して記載すること。</t>
    <rPh sb="4" eb="6">
      <t>シシュツ</t>
    </rPh>
    <rPh sb="7" eb="8">
      <t>ブ</t>
    </rPh>
    <rPh sb="10" eb="12">
      <t>カモク</t>
    </rPh>
    <phoneticPr fontId="2"/>
  </si>
  <si>
    <t>※　科目「事業実施費」や「業務実施費」となっているものは、その内訳まで記入すること。</t>
    <rPh sb="2" eb="4">
      <t>カモク</t>
    </rPh>
    <rPh sb="5" eb="7">
      <t>ジギョウ</t>
    </rPh>
    <rPh sb="7" eb="9">
      <t>ジッシ</t>
    </rPh>
    <rPh sb="9" eb="10">
      <t>ヒ</t>
    </rPh>
    <rPh sb="13" eb="15">
      <t>ギョウム</t>
    </rPh>
    <rPh sb="15" eb="17">
      <t>ジッシ</t>
    </rPh>
    <rPh sb="17" eb="18">
      <t>ヒ</t>
    </rPh>
    <rPh sb="31" eb="33">
      <t>ウチワケ</t>
    </rPh>
    <rPh sb="35" eb="37">
      <t>キニュウ</t>
    </rPh>
    <phoneticPr fontId="2"/>
  </si>
  <si>
    <t>※チェック欄※</t>
    <rPh sb="5" eb="6">
      <t>ラン</t>
    </rPh>
    <phoneticPr fontId="2"/>
  </si>
  <si>
    <t>※　一般管理費及び間接経費については、事業の進捗状況及び各経費の支払に応じ各月毎に計上すること。</t>
    <phoneticPr fontId="2"/>
  </si>
  <si>
    <t>○収入の部と支出の部の合計額が一致していること</t>
    <rPh sb="1" eb="3">
      <t>シュウニュウ</t>
    </rPh>
    <rPh sb="4" eb="5">
      <t>ブ</t>
    </rPh>
    <rPh sb="6" eb="8">
      <t>シシュツ</t>
    </rPh>
    <rPh sb="9" eb="10">
      <t>ブ</t>
    </rPh>
    <rPh sb="11" eb="14">
      <t>ゴウケイガク</t>
    </rPh>
    <rPh sb="15" eb="17">
      <t>イッチ</t>
    </rPh>
    <phoneticPr fontId="2"/>
  </si>
  <si>
    <t>※　複数の相手方がいる場合に、資金繰り表の作成方法を統一すること。（相手方によって、科目の並び順が異なる等ないようにすること。）</t>
    <rPh sb="2" eb="4">
      <t>フクスウ</t>
    </rPh>
    <rPh sb="5" eb="8">
      <t>アイテガタ</t>
    </rPh>
    <rPh sb="11" eb="13">
      <t>バアイ</t>
    </rPh>
    <rPh sb="15" eb="18">
      <t>シキング</t>
    </rPh>
    <rPh sb="19" eb="20">
      <t>ヒョウ</t>
    </rPh>
    <rPh sb="21" eb="23">
      <t>サクセイ</t>
    </rPh>
    <rPh sb="23" eb="25">
      <t>ホウホウ</t>
    </rPh>
    <rPh sb="26" eb="28">
      <t>トウイツ</t>
    </rPh>
    <rPh sb="34" eb="37">
      <t>アイテガタ</t>
    </rPh>
    <rPh sb="42" eb="44">
      <t>カモク</t>
    </rPh>
    <rPh sb="45" eb="46">
      <t>ナラ</t>
    </rPh>
    <rPh sb="47" eb="48">
      <t>ジュン</t>
    </rPh>
    <rPh sb="49" eb="50">
      <t>コト</t>
    </rPh>
    <rPh sb="52" eb="53">
      <t>トウ</t>
    </rPh>
    <phoneticPr fontId="2"/>
  </si>
  <si>
    <t>出納整理期</t>
    <rPh sb="0" eb="2">
      <t>スイトウ</t>
    </rPh>
    <rPh sb="2" eb="5">
      <t>セイリキ</t>
    </rPh>
    <phoneticPr fontId="2"/>
  </si>
  <si>
    <t>※　色のついたセルは計算式が入っているため、入力しないこと。</t>
    <rPh sb="2" eb="3">
      <t>イロ</t>
    </rPh>
    <rPh sb="10" eb="13">
      <t>ケイサンシキ</t>
    </rPh>
    <rPh sb="14" eb="15">
      <t>ハイ</t>
    </rPh>
    <rPh sb="22" eb="24">
      <t>ニュウリョク</t>
    </rPh>
    <phoneticPr fontId="2"/>
  </si>
  <si>
    <t>※　金額及び時期は国における支払時期とし、事業計画書等との整合を図ること。</t>
    <rPh sb="2" eb="4">
      <t>キンガク</t>
    </rPh>
    <rPh sb="4" eb="5">
      <t>オヨ</t>
    </rPh>
    <rPh sb="6" eb="8">
      <t>ジキ</t>
    </rPh>
    <rPh sb="9" eb="10">
      <t>クニ</t>
    </rPh>
    <rPh sb="14" eb="16">
      <t>シハライ</t>
    </rPh>
    <rPh sb="16" eb="18">
      <t>ジキ</t>
    </rPh>
    <rPh sb="21" eb="23">
      <t>ジギョウ</t>
    </rPh>
    <rPh sb="23" eb="26">
      <t>ケイカクショ</t>
    </rPh>
    <rPh sb="26" eb="27">
      <t>トウ</t>
    </rPh>
    <rPh sb="29" eb="31">
      <t>セイゴウ</t>
    </rPh>
    <rPh sb="32" eb="33">
      <t>ハカ</t>
    </rPh>
    <phoneticPr fontId="2"/>
  </si>
  <si>
    <t>※　協議時期の都合上、もはや支払い得ない月の支払計画額は、直近の月の概算払金額に加算すること。</t>
    <rPh sb="20" eb="21">
      <t>ツキ</t>
    </rPh>
    <rPh sb="32" eb="33">
      <t>ツキ</t>
    </rPh>
    <phoneticPr fontId="2"/>
  </si>
  <si>
    <t>○各四半期の合計額以上の金額を概算払しないこと</t>
    <rPh sb="1" eb="2">
      <t>カク</t>
    </rPh>
    <rPh sb="2" eb="5">
      <t>シハンキ</t>
    </rPh>
    <rPh sb="6" eb="9">
      <t>ゴウケイガク</t>
    </rPh>
    <rPh sb="9" eb="11">
      <t>イジョウ</t>
    </rPh>
    <rPh sb="12" eb="14">
      <t>キンガク</t>
    </rPh>
    <rPh sb="15" eb="18">
      <t>ガイサンバライ</t>
    </rPh>
    <phoneticPr fontId="2"/>
  </si>
  <si>
    <t>※　【収入の部】の「合計①」の合計と、【支出の部】の「合計②」の合計は一致すること。</t>
    <rPh sb="3" eb="5">
      <t>シュウニュウ</t>
    </rPh>
    <rPh sb="6" eb="7">
      <t>ブ</t>
    </rPh>
    <rPh sb="10" eb="12">
      <t>ゴウケイ</t>
    </rPh>
    <rPh sb="15" eb="17">
      <t>ゴウケイ</t>
    </rPh>
    <rPh sb="20" eb="22">
      <t>シシュツ</t>
    </rPh>
    <rPh sb="23" eb="24">
      <t>ブ</t>
    </rPh>
    <rPh sb="27" eb="29">
      <t>ゴウケイ</t>
    </rPh>
    <rPh sb="32" eb="34">
      <t>ゴウケイ</t>
    </rPh>
    <rPh sb="35" eb="37">
      <t>イッチ</t>
    </rPh>
    <phoneticPr fontId="2"/>
  </si>
  <si>
    <t>　　（合計①、合計②は必ずしも事業に必要な経費の額と一致しない。）</t>
    <rPh sb="7" eb="9">
      <t>ゴウケイ</t>
    </rPh>
    <rPh sb="18" eb="20">
      <t>ヒツヨウ</t>
    </rPh>
    <rPh sb="24" eb="25">
      <t>ガク</t>
    </rPh>
    <phoneticPr fontId="2"/>
  </si>
  <si>
    <t>令和５年度　Innovate MUSEUM事業　資金繰り表</t>
    <phoneticPr fontId="2"/>
  </si>
  <si>
    <t>●●実行委員会</t>
    <rPh sb="2" eb="4">
      <t>ジッコウ</t>
    </rPh>
    <rPh sb="4" eb="7">
      <t>イインカイ</t>
    </rPh>
    <phoneticPr fontId="2"/>
  </si>
  <si>
    <t>（単位：円）</t>
    <rPh sb="1" eb="3">
      <t>タンイ</t>
    </rPh>
    <rPh sb="4" eb="5">
      <t>エン</t>
    </rPh>
    <phoneticPr fontId="2"/>
  </si>
  <si>
    <t>令和６年度　Innovate MUSEUM事業　資金繰り表</t>
    <rPh sb="24" eb="27">
      <t>シキンク</t>
    </rPh>
    <rPh sb="28" eb="29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</si>
</sst>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91">
    <xf numFmtId="0" fontId="0" fillId="0" borderId="0" xfId="0">
      <alignment vertical="center"/>
    </xf>
    <xf numFmtId="176" fontId="7" fillId="0" borderId="0" xfId="3" applyNumberFormat="1" applyFont="1">
      <alignment vertical="center"/>
    </xf>
    <xf numFmtId="176" fontId="7" fillId="0" borderId="0" xfId="3" applyNumberFormat="1" applyFont="1" applyAlignment="1">
      <alignment horizontal="right" vertical="center"/>
    </xf>
    <xf numFmtId="176" fontId="6" fillId="0" borderId="0" xfId="3" applyNumberFormat="1" applyFont="1">
      <alignment vertical="center"/>
    </xf>
    <xf numFmtId="176" fontId="6" fillId="0" borderId="0" xfId="3" applyNumberFormat="1" applyFont="1" applyAlignment="1">
      <alignment horizontal="right" vertical="center"/>
    </xf>
    <xf numFmtId="176" fontId="7" fillId="0" borderId="11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distributed" vertical="center"/>
    </xf>
    <xf numFmtId="176" fontId="8" fillId="0" borderId="13" xfId="3" applyNumberFormat="1" applyFont="1" applyBorder="1">
      <alignment vertical="center"/>
    </xf>
    <xf numFmtId="176" fontId="8" fillId="0" borderId="7" xfId="3" applyNumberFormat="1" applyFont="1" applyBorder="1">
      <alignment vertical="center"/>
    </xf>
    <xf numFmtId="176" fontId="7" fillId="0" borderId="7" xfId="3" applyNumberFormat="1" applyFont="1" applyBorder="1">
      <alignment vertical="center"/>
    </xf>
    <xf numFmtId="176" fontId="6" fillId="0" borderId="7" xfId="3" applyNumberFormat="1" applyFont="1" applyBorder="1">
      <alignment vertical="center"/>
    </xf>
    <xf numFmtId="176" fontId="7" fillId="0" borderId="14" xfId="3" applyNumberFormat="1" applyFont="1" applyBorder="1">
      <alignment vertical="center"/>
    </xf>
    <xf numFmtId="176" fontId="6" fillId="0" borderId="14" xfId="3" applyNumberFormat="1" applyFont="1" applyBorder="1">
      <alignment vertical="center"/>
    </xf>
    <xf numFmtId="0" fontId="7" fillId="0" borderId="0" xfId="3" applyFont="1">
      <alignment vertical="center"/>
    </xf>
    <xf numFmtId="0" fontId="6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176" fontId="8" fillId="0" borderId="13" xfId="3" applyNumberFormat="1" applyFont="1" applyBorder="1" applyAlignment="1">
      <alignment vertical="center" shrinkToFit="1"/>
    </xf>
    <xf numFmtId="176" fontId="7" fillId="0" borderId="7" xfId="3" applyNumberFormat="1" applyFont="1" applyBorder="1" applyAlignment="1">
      <alignment vertical="center" shrinkToFit="1"/>
    </xf>
    <xf numFmtId="176" fontId="6" fillId="0" borderId="7" xfId="3" applyNumberFormat="1" applyFont="1" applyBorder="1" applyAlignment="1">
      <alignment vertical="center" shrinkToFit="1"/>
    </xf>
    <xf numFmtId="176" fontId="7" fillId="0" borderId="14" xfId="3" applyNumberFormat="1" applyFont="1" applyBorder="1" applyAlignment="1">
      <alignment vertical="center" shrinkToFit="1"/>
    </xf>
    <xf numFmtId="176" fontId="7" fillId="0" borderId="8" xfId="3" applyNumberFormat="1" applyFont="1" applyBorder="1" applyAlignment="1">
      <alignment vertical="center" shrinkToFit="1"/>
    </xf>
    <xf numFmtId="176" fontId="7" fillId="0" borderId="5" xfId="3" applyNumberFormat="1" applyFont="1" applyBorder="1" applyAlignment="1">
      <alignment vertical="center" shrinkToFit="1"/>
    </xf>
    <xf numFmtId="176" fontId="8" fillId="0" borderId="14" xfId="3" applyNumberFormat="1" applyFont="1" applyBorder="1" applyAlignment="1">
      <alignment vertical="center" shrinkToFit="1"/>
    </xf>
    <xf numFmtId="0" fontId="9" fillId="0" borderId="0" xfId="3" applyFont="1">
      <alignment vertical="center"/>
    </xf>
    <xf numFmtId="176" fontId="6" fillId="0" borderId="16" xfId="3" applyNumberFormat="1" applyFont="1" applyBorder="1" applyAlignment="1">
      <alignment horizontal="distributed" vertical="center"/>
    </xf>
    <xf numFmtId="176" fontId="6" fillId="0" borderId="15" xfId="2" applyNumberFormat="1" applyFont="1" applyBorder="1" applyAlignment="1">
      <alignment vertical="center"/>
    </xf>
    <xf numFmtId="176" fontId="6" fillId="0" borderId="17" xfId="3" applyNumberFormat="1" applyFont="1" applyBorder="1" applyAlignment="1">
      <alignment horizontal="distributed" vertical="center"/>
    </xf>
    <xf numFmtId="0" fontId="4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1" fillId="0" borderId="0" xfId="3" applyFont="1">
      <alignment vertical="center"/>
    </xf>
    <xf numFmtId="0" fontId="11" fillId="0" borderId="5" xfId="3" applyFont="1" applyBorder="1" applyAlignment="1">
      <alignment horizontal="center" vertical="center"/>
    </xf>
    <xf numFmtId="0" fontId="7" fillId="0" borderId="0" xfId="3" applyFont="1" applyAlignment="1">
      <alignment vertical="top"/>
    </xf>
    <xf numFmtId="176" fontId="6" fillId="0" borderId="1" xfId="2" applyNumberFormat="1" applyFont="1" applyBorder="1" applyAlignment="1">
      <alignment vertical="center" shrinkToFit="1"/>
    </xf>
    <xf numFmtId="176" fontId="6" fillId="0" borderId="18" xfId="2" applyNumberFormat="1" applyFont="1" applyBorder="1" applyAlignment="1">
      <alignment vertical="center" shrinkToFit="1"/>
    </xf>
    <xf numFmtId="176" fontId="6" fillId="0" borderId="15" xfId="2" applyNumberFormat="1" applyFont="1" applyBorder="1" applyAlignment="1">
      <alignment vertical="center" shrinkToFit="1"/>
    </xf>
    <xf numFmtId="176" fontId="6" fillId="0" borderId="5" xfId="2" applyNumberFormat="1" applyFont="1" applyBorder="1" applyAlignment="1">
      <alignment vertical="center" shrinkToFit="1"/>
    </xf>
    <xf numFmtId="176" fontId="6" fillId="0" borderId="19" xfId="3" applyNumberFormat="1" applyFont="1" applyBorder="1" applyAlignment="1">
      <alignment vertical="center" shrinkToFit="1"/>
    </xf>
    <xf numFmtId="176" fontId="6" fillId="3" borderId="20" xfId="3" applyNumberFormat="1" applyFont="1" applyFill="1" applyBorder="1" applyAlignment="1">
      <alignment vertical="center" shrinkToFit="1"/>
    </xf>
    <xf numFmtId="176" fontId="6" fillId="3" borderId="21" xfId="3" applyNumberFormat="1" applyFont="1" applyFill="1" applyBorder="1" applyAlignment="1">
      <alignment vertical="center" shrinkToFit="1"/>
    </xf>
    <xf numFmtId="176" fontId="6" fillId="3" borderId="3" xfId="2" applyNumberFormat="1" applyFont="1" applyFill="1" applyBorder="1" applyAlignment="1">
      <alignment vertical="center" shrinkToFit="1"/>
    </xf>
    <xf numFmtId="176" fontId="6" fillId="0" borderId="22" xfId="3" applyNumberFormat="1" applyFont="1" applyBorder="1" applyAlignment="1">
      <alignment vertical="center" shrinkToFit="1"/>
    </xf>
    <xf numFmtId="176" fontId="6" fillId="3" borderId="5" xfId="3" applyNumberFormat="1" applyFont="1" applyFill="1" applyBorder="1" applyAlignment="1">
      <alignment vertical="center" shrinkToFit="1"/>
    </xf>
    <xf numFmtId="177" fontId="6" fillId="4" borderId="23" xfId="3" applyNumberFormat="1" applyFont="1" applyFill="1" applyBorder="1" applyAlignment="1">
      <alignment vertical="center" shrinkToFit="1"/>
    </xf>
    <xf numFmtId="177" fontId="6" fillId="4" borderId="24" xfId="3" applyNumberFormat="1" applyFont="1" applyFill="1" applyBorder="1" applyAlignment="1">
      <alignment vertical="center" shrinkToFit="1"/>
    </xf>
    <xf numFmtId="177" fontId="6" fillId="4" borderId="25" xfId="3" applyNumberFormat="1" applyFont="1" applyFill="1" applyBorder="1" applyAlignment="1">
      <alignment vertical="center" shrinkToFit="1"/>
    </xf>
    <xf numFmtId="176" fontId="7" fillId="2" borderId="5" xfId="3" applyNumberFormat="1" applyFont="1" applyFill="1" applyBorder="1" applyAlignment="1">
      <alignment vertical="center" shrinkToFit="1"/>
    </xf>
    <xf numFmtId="176" fontId="6" fillId="5" borderId="5" xfId="3" applyNumberFormat="1" applyFont="1" applyFill="1" applyBorder="1" applyAlignment="1">
      <alignment vertical="center" shrinkToFit="1"/>
    </xf>
    <xf numFmtId="176" fontId="6" fillId="2" borderId="18" xfId="2" applyNumberFormat="1" applyFont="1" applyFill="1" applyBorder="1" applyAlignment="1">
      <alignment vertical="center" shrinkToFit="1"/>
    </xf>
    <xf numFmtId="176" fontId="6" fillId="5" borderId="26" xfId="3" applyNumberFormat="1" applyFont="1" applyFill="1" applyBorder="1" applyAlignment="1">
      <alignment vertical="center" shrinkToFit="1"/>
    </xf>
    <xf numFmtId="176" fontId="6" fillId="0" borderId="29" xfId="3" applyNumberFormat="1" applyFont="1" applyBorder="1">
      <alignment vertical="center"/>
    </xf>
    <xf numFmtId="176" fontId="6" fillId="0" borderId="28" xfId="3" applyNumberFormat="1" applyFont="1" applyBorder="1" applyAlignment="1">
      <alignment vertical="center" shrinkToFit="1"/>
    </xf>
    <xf numFmtId="176" fontId="6" fillId="2" borderId="28" xfId="3" applyNumberFormat="1" applyFont="1" applyFill="1" applyBorder="1" applyAlignment="1">
      <alignment vertical="center" shrinkToFit="1"/>
    </xf>
    <xf numFmtId="176" fontId="6" fillId="3" borderId="27" xfId="3" applyNumberFormat="1" applyFont="1" applyFill="1" applyBorder="1" applyAlignment="1">
      <alignment vertical="center" shrinkToFit="1"/>
    </xf>
    <xf numFmtId="176" fontId="6" fillId="0" borderId="30" xfId="3" applyNumberFormat="1" applyFont="1" applyBorder="1" applyAlignment="1">
      <alignment vertical="center" shrinkToFit="1"/>
    </xf>
    <xf numFmtId="177" fontId="6" fillId="4" borderId="31" xfId="3" applyNumberFormat="1" applyFont="1" applyFill="1" applyBorder="1" applyAlignment="1">
      <alignment vertical="center" shrinkToFit="1"/>
    </xf>
    <xf numFmtId="177" fontId="6" fillId="4" borderId="32" xfId="3" applyNumberFormat="1" applyFont="1" applyFill="1" applyBorder="1" applyAlignment="1">
      <alignment vertical="center" shrinkToFit="1"/>
    </xf>
    <xf numFmtId="176" fontId="7" fillId="6" borderId="5" xfId="3" applyNumberFormat="1" applyFont="1" applyFill="1" applyBorder="1" applyAlignment="1">
      <alignment vertical="center" shrinkToFit="1"/>
    </xf>
    <xf numFmtId="176" fontId="6" fillId="6" borderId="4" xfId="2" applyNumberFormat="1" applyFont="1" applyFill="1" applyBorder="1" applyAlignment="1">
      <alignment vertical="center" shrinkToFit="1"/>
    </xf>
    <xf numFmtId="176" fontId="7" fillId="7" borderId="5" xfId="3" applyNumberFormat="1" applyFont="1" applyFill="1" applyBorder="1" applyAlignment="1">
      <alignment vertical="center" shrinkToFit="1"/>
    </xf>
    <xf numFmtId="176" fontId="6" fillId="0" borderId="4" xfId="2" applyNumberFormat="1" applyFont="1" applyBorder="1" applyAlignment="1">
      <alignment vertical="center" shrinkToFit="1"/>
    </xf>
    <xf numFmtId="176" fontId="13" fillId="0" borderId="0" xfId="3" applyNumberFormat="1" applyFont="1">
      <alignment vertical="center"/>
    </xf>
    <xf numFmtId="176" fontId="6" fillId="0" borderId="0" xfId="3" applyNumberFormat="1" applyFont="1" applyAlignment="1">
      <alignment horizontal="center" vertical="center"/>
    </xf>
    <xf numFmtId="176" fontId="7" fillId="0" borderId="10" xfId="3" applyNumberFormat="1" applyFont="1" applyBorder="1" applyAlignment="1">
      <alignment horizontal="distributed" vertical="center"/>
    </xf>
    <xf numFmtId="176" fontId="7" fillId="0" borderId="34" xfId="3" applyNumberFormat="1" applyFont="1" applyBorder="1" applyAlignment="1">
      <alignment horizontal="center" vertical="center"/>
    </xf>
    <xf numFmtId="176" fontId="7" fillId="0" borderId="14" xfId="3" applyNumberFormat="1" applyFont="1" applyBorder="1" applyAlignment="1">
      <alignment horizontal="center" vertical="center"/>
    </xf>
    <xf numFmtId="176" fontId="7" fillId="0" borderId="15" xfId="3" applyNumberFormat="1" applyFont="1" applyBorder="1" applyAlignment="1">
      <alignment horizontal="center" vertical="center"/>
    </xf>
    <xf numFmtId="176" fontId="7" fillId="0" borderId="33" xfId="3" applyNumberFormat="1" applyFont="1" applyBorder="1" applyAlignment="1">
      <alignment vertical="center" shrinkToFit="1"/>
    </xf>
    <xf numFmtId="176" fontId="7" fillId="0" borderId="4" xfId="3" applyNumberFormat="1" applyFont="1" applyBorder="1" applyAlignment="1">
      <alignment vertical="center" shrinkToFit="1"/>
    </xf>
    <xf numFmtId="177" fontId="6" fillId="4" borderId="36" xfId="3" applyNumberFormat="1" applyFont="1" applyFill="1" applyBorder="1" applyAlignment="1">
      <alignment horizontal="distributed" vertical="center" shrinkToFit="1"/>
    </xf>
    <xf numFmtId="177" fontId="6" fillId="4" borderId="35" xfId="3" applyNumberFormat="1" applyFont="1" applyFill="1" applyBorder="1" applyAlignment="1">
      <alignment horizontal="distributed" vertical="center" shrinkToFit="1"/>
    </xf>
    <xf numFmtId="177" fontId="6" fillId="4" borderId="6" xfId="3" applyNumberFormat="1" applyFont="1" applyFill="1" applyBorder="1" applyAlignment="1">
      <alignment horizontal="distributed" vertical="center" shrinkToFit="1"/>
    </xf>
    <xf numFmtId="176" fontId="6" fillId="3" borderId="21" xfId="3" applyNumberFormat="1" applyFont="1" applyFill="1" applyBorder="1" applyAlignment="1">
      <alignment horizontal="distributed" vertical="center" shrinkToFit="1"/>
    </xf>
    <xf numFmtId="176" fontId="6" fillId="3" borderId="9" xfId="3" applyNumberFormat="1" applyFont="1" applyFill="1" applyBorder="1" applyAlignment="1">
      <alignment horizontal="distributed" vertical="center" shrinkToFit="1"/>
    </xf>
    <xf numFmtId="176" fontId="7" fillId="0" borderId="5" xfId="3" applyNumberFormat="1" applyFont="1" applyBorder="1" applyAlignment="1">
      <alignment horizontal="distributed" vertical="center" shrinkToFit="1"/>
    </xf>
    <xf numFmtId="176" fontId="7" fillId="0" borderId="5" xfId="3" applyNumberFormat="1" applyFont="1" applyBorder="1" applyAlignment="1">
      <alignment horizontal="left" vertical="center" shrinkToFit="1"/>
    </xf>
    <xf numFmtId="176" fontId="7" fillId="7" borderId="2" xfId="3" applyNumberFormat="1" applyFont="1" applyFill="1" applyBorder="1" applyAlignment="1">
      <alignment horizontal="center" vertical="center"/>
    </xf>
    <xf numFmtId="176" fontId="6" fillId="0" borderId="39" xfId="3" applyNumberFormat="1" applyFont="1" applyBorder="1" applyAlignment="1">
      <alignment horizontal="distributed" vertical="center"/>
    </xf>
    <xf numFmtId="176" fontId="6" fillId="0" borderId="40" xfId="3" applyNumberFormat="1" applyFont="1" applyBorder="1" applyAlignment="1">
      <alignment horizontal="distributed" vertical="center"/>
    </xf>
    <xf numFmtId="176" fontId="6" fillId="0" borderId="0" xfId="3" applyNumberFormat="1" applyFont="1" applyAlignment="1">
      <alignment horizontal="center" vertical="center"/>
    </xf>
    <xf numFmtId="0" fontId="7" fillId="0" borderId="5" xfId="3" applyFont="1" applyBorder="1" applyAlignment="1">
      <alignment horizontal="left" vertical="center" shrinkToFit="1"/>
    </xf>
    <xf numFmtId="176" fontId="4" fillId="0" borderId="38" xfId="2" applyNumberFormat="1" applyFont="1" applyBorder="1" applyAlignment="1">
      <alignment horizontal="center" vertical="center" wrapText="1" shrinkToFit="1"/>
    </xf>
    <xf numFmtId="176" fontId="7" fillId="0" borderId="16" xfId="2" applyNumberFormat="1" applyFont="1" applyBorder="1" applyAlignment="1">
      <alignment horizontal="center" vertical="center" shrinkToFit="1"/>
    </xf>
    <xf numFmtId="176" fontId="7" fillId="0" borderId="17" xfId="3" applyNumberFormat="1" applyFont="1" applyBorder="1" applyAlignment="1">
      <alignment horizontal="left" vertical="center"/>
    </xf>
    <xf numFmtId="176" fontId="7" fillId="0" borderId="13" xfId="3" applyNumberFormat="1" applyFont="1" applyBorder="1" applyAlignment="1">
      <alignment horizontal="distributed" vertical="center"/>
    </xf>
    <xf numFmtId="176" fontId="7" fillId="0" borderId="7" xfId="3" applyNumberFormat="1" applyFont="1" applyBorder="1" applyAlignment="1">
      <alignment horizontal="distributed" vertical="center"/>
    </xf>
    <xf numFmtId="176" fontId="7" fillId="0" borderId="37" xfId="3" applyNumberFormat="1" applyFont="1" applyBorder="1" applyAlignment="1">
      <alignment horizontal="distributed" vertical="center"/>
    </xf>
    <xf numFmtId="176" fontId="7" fillId="0" borderId="19" xfId="3" applyNumberFormat="1" applyFont="1" applyBorder="1" applyAlignment="1">
      <alignment horizontal="distributed" vertical="center"/>
    </xf>
    <xf numFmtId="176" fontId="7" fillId="0" borderId="17" xfId="3" applyNumberFormat="1" applyFont="1" applyBorder="1" applyAlignment="1">
      <alignment horizontal="distributed" vertical="center"/>
    </xf>
    <xf numFmtId="176" fontId="7" fillId="0" borderId="10" xfId="3" applyNumberFormat="1" applyFont="1" applyBorder="1" applyAlignment="1">
      <alignment horizontal="distributed" vertical="center"/>
    </xf>
    <xf numFmtId="176" fontId="12" fillId="0" borderId="2" xfId="3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_【様式Ｂ－１－１～２】概算払（前金払）の個別協議" xfId="2" xr:uid="{00000000-0005-0000-0000-000002000000}"/>
    <cellStyle name="標準_徳島県センター（他収支追記版）" xfId="3" xr:uid="{00000000-0005-0000-0000-000003000000}"/>
  </cellStyles>
  <dxfs count="0"/>
  <tableStyles count="0" defaultTableStyle="TableStyleMedium2" defaultPivotStyle="PivotStyleLight16"/>
  <colors>
    <mruColors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443347</xdr:colOff>
      <xdr:row>8</xdr:row>
      <xdr:rowOff>193963</xdr:rowOff>
    </xdr:from>
    <xdr:to>
      <xdr:col>24</xdr:col>
      <xdr:colOff>207819</xdr:colOff>
      <xdr:row>11</xdr:row>
      <xdr:rowOff>13855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F669E-BD2A-734C-0A1F-D0EBD08DF72E}"/>
            </a:ext>
          </a:extLst>
        </xdr:cNvPr>
        <xdr:cNvSpPr txBox="1"/>
      </xdr:nvSpPr>
      <xdr:spPr>
        <a:xfrm>
          <a:off x="20089092" y="3740727"/>
          <a:ext cx="2299854" cy="151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記載例を参考に記入すること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883920</xdr:colOff>
      <xdr:row>10</xdr:row>
      <xdr:rowOff>320040</xdr:rowOff>
    </xdr:from>
    <xdr:to>
      <xdr:col>15</xdr:col>
      <xdr:colOff>110490</xdr:colOff>
      <xdr:row>12</xdr:row>
      <xdr:rowOff>167640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12BE15-8FF9-423C-91BC-60B443F12D7A}"/>
            </a:ext>
          </a:extLst>
        </xdr:cNvPr>
        <xdr:cNvSpPr/>
      </xdr:nvSpPr>
      <xdr:spPr bwMode="auto">
        <a:xfrm>
          <a:off x="13045440" y="4983480"/>
          <a:ext cx="1116330" cy="853440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381000</xdr:colOff>
      <xdr:row>12</xdr:row>
      <xdr:rowOff>121920</xdr:rowOff>
    </xdr:from>
    <xdr:to>
      <xdr:col>16</xdr:col>
      <xdr:colOff>121920</xdr:colOff>
      <xdr:row>23</xdr:row>
      <xdr:rowOff>411480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D4A5E720-DD6E-4286-8FA5-818C14692152}"/>
            </a:ext>
          </a:extLst>
        </xdr:cNvPr>
        <xdr:cNvSpPr/>
      </xdr:nvSpPr>
      <xdr:spPr bwMode="auto">
        <a:xfrm rot="10800000">
          <a:off x="14432280" y="5791200"/>
          <a:ext cx="685800" cy="5151120"/>
        </a:xfrm>
        <a:prstGeom prst="curvedRightArrow">
          <a:avLst>
            <a:gd name="adj1" fmla="val 25000"/>
            <a:gd name="adj2" fmla="val 107120"/>
            <a:gd name="adj3" fmla="val 38333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868680</xdr:colOff>
      <xdr:row>23</xdr:row>
      <xdr:rowOff>243840</xdr:rowOff>
    </xdr:from>
    <xdr:to>
      <xdr:col>15</xdr:col>
      <xdr:colOff>68580</xdr:colOff>
      <xdr:row>25</xdr:row>
      <xdr:rowOff>224790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0DA5CA-30D3-4FE7-B8AE-544ADB8E5E60}"/>
            </a:ext>
          </a:extLst>
        </xdr:cNvPr>
        <xdr:cNvSpPr/>
      </xdr:nvSpPr>
      <xdr:spPr bwMode="auto">
        <a:xfrm>
          <a:off x="13030200" y="10774680"/>
          <a:ext cx="1089660" cy="864870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15</xdr:row>
      <xdr:rowOff>396240</xdr:rowOff>
    </xdr:from>
    <xdr:to>
      <xdr:col>18</xdr:col>
      <xdr:colOff>746760</xdr:colOff>
      <xdr:row>19</xdr:row>
      <xdr:rowOff>396240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8B1334A-C695-4E95-B4EC-163236F02C64}"/>
            </a:ext>
          </a:extLst>
        </xdr:cNvPr>
        <xdr:cNvSpPr/>
      </xdr:nvSpPr>
      <xdr:spPr bwMode="auto">
        <a:xfrm>
          <a:off x="16017240" y="7391400"/>
          <a:ext cx="1615440" cy="1767840"/>
        </a:xfrm>
        <a:prstGeom prst="wedgeRoundRectCallout">
          <a:avLst>
            <a:gd name="adj1" fmla="val -104656"/>
            <a:gd name="adj2" fmla="val 19095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2000"/>
            <a:t>四半期毎の支出額と収入額は同額となる</a:t>
          </a:r>
          <a:endParaRPr kumimoji="1" lang="en-US" altLang="ja-JP" sz="2000"/>
        </a:p>
      </xdr:txBody>
    </xdr:sp>
    <xdr:clientData/>
  </xdr:twoCellAnchor>
  <xdr:twoCellAnchor>
    <xdr:from>
      <xdr:col>22</xdr:col>
      <xdr:colOff>167640</xdr:colOff>
      <xdr:row>9</xdr:row>
      <xdr:rowOff>396240</xdr:rowOff>
    </xdr:from>
    <xdr:to>
      <xdr:col>26</xdr:col>
      <xdr:colOff>746760</xdr:colOff>
      <xdr:row>11</xdr:row>
      <xdr:rowOff>377190</xdr:rowOff>
    </xdr:to>
    <xdr:sp macro="" textlink="">
      <xdr:nvSpPr>
        <xdr:cNvPr id="6" name="線吹き出し 1 (枠付き) 10">
          <a:extLst>
            <a:ext uri="{FF2B5EF4-FFF2-40B4-BE49-F238E27FC236}">
              <a16:creationId xmlns:a16="http://schemas.microsoft.com/office/drawing/2014/main" id="{8D8A31BE-7108-48AD-AD23-10C7F8CE28AD}"/>
            </a:ext>
          </a:extLst>
        </xdr:cNvPr>
        <xdr:cNvSpPr>
          <a:spLocks/>
        </xdr:cNvSpPr>
      </xdr:nvSpPr>
      <xdr:spPr bwMode="auto">
        <a:xfrm>
          <a:off x="20513040" y="4495800"/>
          <a:ext cx="4419600" cy="1108710"/>
        </a:xfrm>
        <a:prstGeom prst="borderCallout1">
          <a:avLst>
            <a:gd name="adj1" fmla="val 22644"/>
            <a:gd name="adj2" fmla="val 130"/>
            <a:gd name="adj3" fmla="val 95796"/>
            <a:gd name="adj4" fmla="val -14870"/>
          </a:avLst>
        </a:prstGeom>
        <a:solidFill>
          <a:srgbClr val="FFFFE1"/>
        </a:solidFill>
        <a:ln w="9525" algn="ctr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22</xdr:col>
      <xdr:colOff>320040</xdr:colOff>
      <xdr:row>9</xdr:row>
      <xdr:rowOff>457200</xdr:rowOff>
    </xdr:from>
    <xdr:to>
      <xdr:col>26</xdr:col>
      <xdr:colOff>670560</xdr:colOff>
      <xdr:row>11</xdr:row>
      <xdr:rowOff>266700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D5E29E-41EE-4B26-859D-D21B2D38674A}"/>
            </a:ext>
          </a:extLst>
        </xdr:cNvPr>
        <xdr:cNvSpPr txBox="1"/>
      </xdr:nvSpPr>
      <xdr:spPr>
        <a:xfrm>
          <a:off x="20665440" y="4556760"/>
          <a:ext cx="4191000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600"/>
            <a:t>・合計欄が一致していることを確認すること</a:t>
          </a:r>
          <a:endParaRPr kumimoji="1" lang="en-US" altLang="ja-JP" sz="1600"/>
        </a:p>
        <a:p>
          <a:pPr>
            <a:lnSpc>
              <a:spcPts val="1900"/>
            </a:lnSpc>
          </a:pPr>
          <a:r>
            <a:rPr kumimoji="1" lang="ja-JP" altLang="en-US" sz="1600"/>
            <a:t>・実際の合計額と表示上の合計額が一致しない原因となるので、各欄には少数点で記入しないこと。</a:t>
          </a:r>
          <a:endParaRPr kumimoji="1" lang="en-US" altLang="ja-JP" sz="1600"/>
        </a:p>
      </xdr:txBody>
    </xdr:sp>
    <xdr:clientData/>
  </xdr:twoCellAnchor>
  <xdr:twoCellAnchor>
    <xdr:from>
      <xdr:col>21</xdr:col>
      <xdr:colOff>0</xdr:colOff>
      <xdr:row>11</xdr:row>
      <xdr:rowOff>320040</xdr:rowOff>
    </xdr:from>
    <xdr:to>
      <xdr:col>22</xdr:col>
      <xdr:colOff>899160</xdr:colOff>
      <xdr:row>24</xdr:row>
      <xdr:rowOff>198120</xdr:rowOff>
    </xdr:to>
    <xdr:cxnSp macro="">
      <xdr:nvCxnSpPr>
        <xdr:cNvPr id="8" name="直線コネクタ 13">
          <a:extLst>
            <a:ext uri="{FF2B5EF4-FFF2-40B4-BE49-F238E27FC236}">
              <a16:creationId xmlns:a16="http://schemas.microsoft.com/office/drawing/2014/main" id="{832C1270-B037-4C9E-9976-C708F0027DAA}"/>
            </a:ext>
          </a:extLst>
        </xdr:cNvPr>
        <xdr:cNvCxnSpPr>
          <a:cxnSpLocks noChangeShapeType="1"/>
        </xdr:cNvCxnSpPr>
      </xdr:nvCxnSpPr>
      <xdr:spPr bwMode="auto">
        <a:xfrm flipH="1">
          <a:off x="19720560" y="5547360"/>
          <a:ext cx="1524000" cy="5623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15</xdr:col>
      <xdr:colOff>198120</xdr:colOff>
      <xdr:row>7</xdr:row>
      <xdr:rowOff>167640</xdr:rowOff>
    </xdr:from>
    <xdr:to>
      <xdr:col>17</xdr:col>
      <xdr:colOff>30480</xdr:colOff>
      <xdr:row>9</xdr:row>
      <xdr:rowOff>304800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3747AC59-43F6-476C-B6CF-F4A414269BB3}"/>
            </a:ext>
          </a:extLst>
        </xdr:cNvPr>
        <xdr:cNvSpPr/>
      </xdr:nvSpPr>
      <xdr:spPr bwMode="auto">
        <a:xfrm>
          <a:off x="14249400" y="3108960"/>
          <a:ext cx="1722120" cy="1295400"/>
        </a:xfrm>
        <a:prstGeom prst="wedgeRoundRectCallout">
          <a:avLst>
            <a:gd name="adj1" fmla="val -232402"/>
            <a:gd name="adj2" fmla="val -74810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2000"/>
            <a:t>概算払い月は１０月に限定</a:t>
          </a:r>
          <a:endParaRPr kumimoji="1" lang="en-US" altLang="ja-JP" sz="2000"/>
        </a:p>
      </xdr:txBody>
    </xdr:sp>
    <xdr:clientData/>
  </xdr:twoCellAnchor>
  <xdr:twoCellAnchor>
    <xdr:from>
      <xdr:col>3</xdr:col>
      <xdr:colOff>137160</xdr:colOff>
      <xdr:row>9</xdr:row>
      <xdr:rowOff>76200</xdr:rowOff>
    </xdr:from>
    <xdr:to>
      <xdr:col>4</xdr:col>
      <xdr:colOff>792480</xdr:colOff>
      <xdr:row>21</xdr:row>
      <xdr:rowOff>106680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489DBDD3-6ED6-476D-AFAE-80CC6876708A}"/>
            </a:ext>
          </a:extLst>
        </xdr:cNvPr>
        <xdr:cNvSpPr/>
      </xdr:nvSpPr>
      <xdr:spPr bwMode="auto">
        <a:xfrm>
          <a:off x="2819400" y="4175760"/>
          <a:ext cx="1630680" cy="5577840"/>
        </a:xfrm>
        <a:prstGeom prst="wedgeRoundRectCallout">
          <a:avLst>
            <a:gd name="adj1" fmla="val -46561"/>
            <a:gd name="adj2" fmla="val 5190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2000"/>
            <a:t>補助事業期間前は記載不可</a:t>
          </a:r>
          <a:endParaRPr kumimoji="1" lang="en-US" altLang="ja-JP" sz="2000"/>
        </a:p>
        <a:p>
          <a:pPr algn="l"/>
          <a:r>
            <a:rPr kumimoji="1" lang="ja-JP" altLang="en-US" sz="2000"/>
            <a:t>（４月～５月）</a:t>
          </a:r>
          <a:endParaRPr kumimoji="1" lang="en-US" altLang="ja-JP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BU004\&#32654;&#23398;&#20849;&#26377;\WINDOWS\&#65411;&#65438;&#65405;&#65400;&#65412;&#65391;&#65420;&#65439;\&#24344;&#21069;&#21127;&#22580;\&#22320;&#26041;\&#20061;&#24030;&#20844;&#28436;\&#26053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データ"/>
      <sheetName val="実施計画書"/>
      <sheetName val="旅費積算基礎"/>
      <sheetName val="旅費積算基礎 (2)"/>
      <sheetName val="Sheet14"/>
      <sheetName val="Sheet15"/>
      <sheetName val="Sheet16"/>
      <sheetName val="Sheet1"/>
      <sheetName val="※※※（作業用デー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AB38"/>
  <sheetViews>
    <sheetView tabSelected="1" view="pageBreakPreview" zoomScale="58" zoomScaleNormal="58" zoomScaleSheetLayoutView="58" workbookViewId="0">
      <pane xSplit="3" ySplit="5" topLeftCell="D6" activePane="bottomRight" state="frozen"/>
      <selection pane="topRight" activeCell="B15" sqref="B15:C15"/>
      <selection pane="bottomLeft" activeCell="B15" sqref="B15:C15"/>
      <selection pane="bottomRight" activeCell="A2" sqref="A2"/>
    </sheetView>
  </sheetViews>
  <sheetFormatPr defaultColWidth="9" defaultRowHeight="13.2" x14ac:dyDescent="0.2"/>
  <cols>
    <col min="1" max="1" width="13.77734375" style="15" bestFit="1" customWidth="1"/>
    <col min="2" max="2" width="3.44140625" style="15" customWidth="1"/>
    <col min="3" max="3" width="21.6640625" style="15" customWidth="1"/>
    <col min="4" max="4" width="14.109375" style="15" customWidth="1"/>
    <col min="5" max="6" width="13.6640625" style="15" customWidth="1"/>
    <col min="7" max="7" width="13.6640625" style="16" customWidth="1"/>
    <col min="8" max="10" width="13.6640625" style="15" customWidth="1"/>
    <col min="11" max="11" width="13.6640625" style="16" customWidth="1"/>
    <col min="12" max="14" width="13.6640625" style="15" customWidth="1"/>
    <col min="15" max="15" width="13.6640625" style="16" customWidth="1"/>
    <col min="16" max="18" width="13.6640625" style="15" customWidth="1"/>
    <col min="19" max="21" width="13.6640625" style="16" customWidth="1"/>
    <col min="22" max="22" width="9" style="15"/>
    <col min="23" max="27" width="14" style="15" customWidth="1"/>
    <col min="28" max="28" width="14.21875" style="15" customWidth="1"/>
    <col min="29" max="16384" width="9" style="15"/>
  </cols>
  <sheetData>
    <row r="1" spans="1:22" s="1" customFormat="1" ht="30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2" s="1" customFormat="1" ht="30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2" t="s">
        <v>0</v>
      </c>
      <c r="K2" s="76"/>
      <c r="L2" s="76"/>
      <c r="M2" s="76"/>
      <c r="N2" s="76"/>
      <c r="O2" s="76"/>
      <c r="R2" s="62"/>
      <c r="S2" s="62"/>
      <c r="T2" s="62"/>
      <c r="U2" s="62"/>
    </row>
    <row r="3" spans="1:22" s="1" customFormat="1" ht="24" customHeight="1" thickBot="1" x14ac:dyDescent="0.25">
      <c r="G3" s="3"/>
      <c r="J3" s="2"/>
      <c r="K3" s="4"/>
      <c r="L3" s="83"/>
      <c r="M3" s="83"/>
      <c r="N3" s="83"/>
      <c r="O3" s="83"/>
      <c r="P3" s="83"/>
      <c r="Q3" s="83"/>
      <c r="S3" s="3"/>
      <c r="U3" s="4" t="s">
        <v>1</v>
      </c>
    </row>
    <row r="4" spans="1:22" s="1" customFormat="1" ht="33.9" customHeight="1" x14ac:dyDescent="0.2">
      <c r="A4" s="84" t="s">
        <v>2</v>
      </c>
      <c r="B4" s="85"/>
      <c r="C4" s="86"/>
      <c r="D4" s="64" t="s">
        <v>3</v>
      </c>
      <c r="E4" s="65"/>
      <c r="F4" s="65"/>
      <c r="G4" s="66"/>
      <c r="H4" s="64" t="s">
        <v>4</v>
      </c>
      <c r="I4" s="65"/>
      <c r="J4" s="65"/>
      <c r="K4" s="66"/>
      <c r="L4" s="64" t="s">
        <v>5</v>
      </c>
      <c r="M4" s="65"/>
      <c r="N4" s="65"/>
      <c r="O4" s="66"/>
      <c r="P4" s="64" t="s">
        <v>6</v>
      </c>
      <c r="Q4" s="65"/>
      <c r="R4" s="65"/>
      <c r="S4" s="66"/>
      <c r="T4" s="81" t="s">
        <v>7</v>
      </c>
      <c r="U4" s="77" t="s">
        <v>8</v>
      </c>
    </row>
    <row r="5" spans="1:22" s="1" customFormat="1" ht="33.9" customHeight="1" thickBot="1" x14ac:dyDescent="0.25">
      <c r="A5" s="87"/>
      <c r="B5" s="88"/>
      <c r="C5" s="89"/>
      <c r="D5" s="5" t="s">
        <v>9</v>
      </c>
      <c r="E5" s="6" t="s">
        <v>10</v>
      </c>
      <c r="F5" s="63" t="s">
        <v>11</v>
      </c>
      <c r="G5" s="27" t="s">
        <v>12</v>
      </c>
      <c r="H5" s="5" t="s">
        <v>13</v>
      </c>
      <c r="I5" s="6" t="s">
        <v>14</v>
      </c>
      <c r="J5" s="63" t="s">
        <v>15</v>
      </c>
      <c r="K5" s="27" t="s">
        <v>12</v>
      </c>
      <c r="L5" s="5" t="s">
        <v>16</v>
      </c>
      <c r="M5" s="6" t="s">
        <v>17</v>
      </c>
      <c r="N5" s="63" t="s">
        <v>18</v>
      </c>
      <c r="O5" s="27" t="s">
        <v>12</v>
      </c>
      <c r="P5" s="5" t="s">
        <v>19</v>
      </c>
      <c r="Q5" s="6" t="s">
        <v>20</v>
      </c>
      <c r="R5" s="63" t="s">
        <v>21</v>
      </c>
      <c r="S5" s="25" t="s">
        <v>12</v>
      </c>
      <c r="T5" s="82"/>
      <c r="U5" s="78"/>
    </row>
    <row r="6" spans="1:22" s="1" customFormat="1" ht="35.1" customHeight="1" x14ac:dyDescent="0.2">
      <c r="A6" s="7" t="s">
        <v>22</v>
      </c>
      <c r="B6" s="8"/>
      <c r="C6" s="9"/>
      <c r="D6" s="9"/>
      <c r="E6" s="9"/>
      <c r="F6" s="9"/>
      <c r="G6" s="10"/>
      <c r="H6" s="11"/>
      <c r="I6" s="11"/>
      <c r="J6" s="11"/>
      <c r="K6" s="12"/>
      <c r="L6" s="11"/>
      <c r="M6" s="11"/>
      <c r="N6" s="11"/>
      <c r="O6" s="10"/>
      <c r="P6" s="9"/>
      <c r="Q6" s="9"/>
      <c r="R6" s="9"/>
      <c r="S6" s="10"/>
      <c r="T6" s="26"/>
      <c r="U6" s="50"/>
    </row>
    <row r="7" spans="1:22" s="1" customFormat="1" ht="45.75" customHeight="1" x14ac:dyDescent="0.2">
      <c r="A7" s="21"/>
      <c r="B7" s="74" t="s">
        <v>23</v>
      </c>
      <c r="C7" s="74"/>
      <c r="D7" s="57">
        <v>0</v>
      </c>
      <c r="E7" s="57">
        <v>0</v>
      </c>
      <c r="F7" s="57">
        <v>0</v>
      </c>
      <c r="G7" s="47">
        <f>SUM(D7:F7)</f>
        <v>0</v>
      </c>
      <c r="H7" s="57">
        <v>0</v>
      </c>
      <c r="I7" s="57">
        <v>0</v>
      </c>
      <c r="J7" s="57">
        <v>0</v>
      </c>
      <c r="K7" s="47">
        <f>SUM(H7:J7)</f>
        <v>0</v>
      </c>
      <c r="L7" s="59">
        <v>0</v>
      </c>
      <c r="M7" s="57">
        <v>0</v>
      </c>
      <c r="N7" s="57">
        <v>0</v>
      </c>
      <c r="O7" s="47">
        <f>SUM(L7:N7)</f>
        <v>0</v>
      </c>
      <c r="P7" s="57">
        <v>0</v>
      </c>
      <c r="Q7" s="57">
        <v>0</v>
      </c>
      <c r="R7" s="57">
        <v>0</v>
      </c>
      <c r="S7" s="47">
        <f>SUM(P7:R7)</f>
        <v>0</v>
      </c>
      <c r="T7" s="58"/>
      <c r="U7" s="51">
        <f t="shared" ref="U7:U9" si="0">G7+K7+O7+S7+T7</f>
        <v>0</v>
      </c>
      <c r="V7" s="61" t="s">
        <v>24</v>
      </c>
    </row>
    <row r="8" spans="1:22" s="1" customFormat="1" ht="45.75" customHeight="1" x14ac:dyDescent="0.2">
      <c r="A8" s="21"/>
      <c r="B8" s="74" t="s">
        <v>25</v>
      </c>
      <c r="C8" s="74"/>
      <c r="D8" s="22"/>
      <c r="E8" s="22"/>
      <c r="F8" s="22"/>
      <c r="G8" s="47">
        <f>SUM(D8:F8)</f>
        <v>0</v>
      </c>
      <c r="H8" s="22"/>
      <c r="I8" s="22"/>
      <c r="J8" s="22"/>
      <c r="K8" s="47">
        <f>SUM(H8:J8)</f>
        <v>0</v>
      </c>
      <c r="L8" s="22"/>
      <c r="M8" s="22"/>
      <c r="N8" s="22"/>
      <c r="O8" s="47">
        <f>SUM(L8:N8)</f>
        <v>0</v>
      </c>
      <c r="P8" s="22"/>
      <c r="Q8" s="22"/>
      <c r="R8" s="22"/>
      <c r="S8" s="47">
        <f>SUM(P8:R8)</f>
        <v>0</v>
      </c>
      <c r="T8" s="33"/>
      <c r="U8" s="51">
        <f t="shared" si="0"/>
        <v>0</v>
      </c>
    </row>
    <row r="9" spans="1:22" s="1" customFormat="1" ht="45.75" customHeight="1" x14ac:dyDescent="0.2">
      <c r="A9" s="21"/>
      <c r="B9" s="74" t="s">
        <v>26</v>
      </c>
      <c r="C9" s="74"/>
      <c r="D9" s="22"/>
      <c r="E9" s="22"/>
      <c r="F9" s="22"/>
      <c r="G9" s="47">
        <f>SUM(D9:F9)</f>
        <v>0</v>
      </c>
      <c r="H9" s="22"/>
      <c r="I9" s="22"/>
      <c r="J9" s="22"/>
      <c r="K9" s="47">
        <f>SUM(H9:J9)</f>
        <v>0</v>
      </c>
      <c r="L9" s="22"/>
      <c r="M9" s="22"/>
      <c r="N9" s="22"/>
      <c r="O9" s="47">
        <f>SUM(L9:N9)</f>
        <v>0</v>
      </c>
      <c r="P9" s="22"/>
      <c r="Q9" s="22"/>
      <c r="R9" s="22"/>
      <c r="S9" s="47">
        <f>SUM(P9:R9)</f>
        <v>0</v>
      </c>
      <c r="T9" s="34"/>
      <c r="U9" s="51">
        <f t="shared" si="0"/>
        <v>0</v>
      </c>
    </row>
    <row r="10" spans="1:22" s="1" customFormat="1" ht="44.25" customHeight="1" x14ac:dyDescent="0.2">
      <c r="A10" s="21"/>
      <c r="B10" s="74" t="s">
        <v>27</v>
      </c>
      <c r="C10" s="74"/>
      <c r="D10" s="22"/>
      <c r="E10" s="22"/>
      <c r="F10" s="22"/>
      <c r="G10" s="47">
        <f>SUM(D10:F10)</f>
        <v>0</v>
      </c>
      <c r="H10" s="22"/>
      <c r="I10" s="22"/>
      <c r="J10" s="22"/>
      <c r="K10" s="47">
        <f>SUM(H10:J10)</f>
        <v>0</v>
      </c>
      <c r="L10" s="22"/>
      <c r="M10" s="22"/>
      <c r="N10" s="22"/>
      <c r="O10" s="47">
        <f>SUM(L10:N10)</f>
        <v>0</v>
      </c>
      <c r="P10" s="22"/>
      <c r="Q10" s="22"/>
      <c r="R10" s="22"/>
      <c r="S10" s="47">
        <f>SUM(P10:R10)</f>
        <v>0</v>
      </c>
      <c r="T10" s="34"/>
      <c r="U10" s="51">
        <f>G10+K10+O10+S10+T10</f>
        <v>0</v>
      </c>
    </row>
    <row r="11" spans="1:22" s="1" customFormat="1" ht="44.25" customHeight="1" x14ac:dyDescent="0.2">
      <c r="A11" s="21"/>
      <c r="B11" s="74" t="s">
        <v>28</v>
      </c>
      <c r="C11" s="74"/>
      <c r="D11" s="22"/>
      <c r="E11" s="46">
        <f>D26</f>
        <v>0</v>
      </c>
      <c r="F11" s="46">
        <f>E26</f>
        <v>0</v>
      </c>
      <c r="G11" s="49"/>
      <c r="H11" s="46">
        <f>F26</f>
        <v>0</v>
      </c>
      <c r="I11" s="46">
        <f>H26</f>
        <v>0</v>
      </c>
      <c r="J11" s="46">
        <f>I26</f>
        <v>0</v>
      </c>
      <c r="K11" s="49"/>
      <c r="L11" s="46">
        <f>J26</f>
        <v>0</v>
      </c>
      <c r="M11" s="46">
        <f>L26</f>
        <v>0</v>
      </c>
      <c r="N11" s="46">
        <f>M26</f>
        <v>0</v>
      </c>
      <c r="O11" s="49"/>
      <c r="P11" s="46">
        <f>N26</f>
        <v>0</v>
      </c>
      <c r="Q11" s="46">
        <f>P26</f>
        <v>0</v>
      </c>
      <c r="R11" s="46">
        <f>Q26</f>
        <v>0</v>
      </c>
      <c r="S11" s="49"/>
      <c r="T11" s="48">
        <f>R26</f>
        <v>0</v>
      </c>
      <c r="U11" s="52">
        <f>G11+K11+O11+S11+T11</f>
        <v>0</v>
      </c>
    </row>
    <row r="12" spans="1:22" s="3" customFormat="1" ht="35.1" customHeight="1" thickBot="1" x14ac:dyDescent="0.25">
      <c r="A12" s="37"/>
      <c r="B12" s="72" t="s">
        <v>29</v>
      </c>
      <c r="C12" s="73"/>
      <c r="D12" s="38">
        <f t="shared" ref="D12:R12" si="1">SUM(D7:D11)</f>
        <v>0</v>
      </c>
      <c r="E12" s="38">
        <f>SUM(E7:E11)</f>
        <v>0</v>
      </c>
      <c r="F12" s="38">
        <f>SUM(F7:F11)</f>
        <v>0</v>
      </c>
      <c r="G12" s="38">
        <f>SUM(G7:G11)</f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>SUM(L7:L11)</f>
        <v>0</v>
      </c>
      <c r="M12" s="38">
        <f>SUM(M7:M11)</f>
        <v>0</v>
      </c>
      <c r="N12" s="38">
        <f>SUM(N7:N11)</f>
        <v>0</v>
      </c>
      <c r="O12" s="38">
        <f t="shared" si="1"/>
        <v>0</v>
      </c>
      <c r="P12" s="38">
        <f t="shared" si="1"/>
        <v>0</v>
      </c>
      <c r="Q12" s="38">
        <f t="shared" si="1"/>
        <v>0</v>
      </c>
      <c r="R12" s="38">
        <f t="shared" si="1"/>
        <v>0</v>
      </c>
      <c r="S12" s="39">
        <f>SUM(S7:S11)</f>
        <v>0</v>
      </c>
      <c r="T12" s="40">
        <f>SUM(T7:T11)</f>
        <v>0</v>
      </c>
      <c r="U12" s="53">
        <f>G12+K12+O12+S12+T12</f>
        <v>0</v>
      </c>
    </row>
    <row r="13" spans="1:22" s="1" customFormat="1" ht="35.1" customHeight="1" x14ac:dyDescent="0.2">
      <c r="A13" s="17" t="s">
        <v>30</v>
      </c>
      <c r="B13" s="23"/>
      <c r="C13" s="20"/>
      <c r="D13" s="18"/>
      <c r="E13" s="18"/>
      <c r="F13" s="18"/>
      <c r="G13" s="19"/>
      <c r="H13" s="18"/>
      <c r="I13" s="18"/>
      <c r="J13" s="18"/>
      <c r="K13" s="19"/>
      <c r="L13" s="18"/>
      <c r="M13" s="18"/>
      <c r="N13" s="18"/>
      <c r="O13" s="19"/>
      <c r="P13" s="18"/>
      <c r="Q13" s="18"/>
      <c r="R13" s="18"/>
      <c r="S13" s="19"/>
      <c r="T13" s="35"/>
      <c r="U13" s="54"/>
    </row>
    <row r="14" spans="1:22" s="1" customFormat="1" ht="35.1" customHeight="1" x14ac:dyDescent="0.2">
      <c r="A14" s="21"/>
      <c r="B14" s="75" t="s">
        <v>31</v>
      </c>
      <c r="C14" s="75"/>
      <c r="D14" s="22"/>
      <c r="E14" s="22"/>
      <c r="F14" s="22"/>
      <c r="G14" s="47">
        <f>SUM(D14:F14)</f>
        <v>0</v>
      </c>
      <c r="H14" s="22"/>
      <c r="I14" s="22"/>
      <c r="J14" s="22"/>
      <c r="K14" s="47">
        <f t="shared" ref="K14:K24" si="2">SUM(H14:J14)</f>
        <v>0</v>
      </c>
      <c r="L14" s="22"/>
      <c r="M14" s="22"/>
      <c r="N14" s="22"/>
      <c r="O14" s="47">
        <f t="shared" ref="O14:O24" si="3">SUM(L14:N14)</f>
        <v>0</v>
      </c>
      <c r="P14" s="22"/>
      <c r="Q14" s="22"/>
      <c r="R14" s="22"/>
      <c r="S14" s="47">
        <f t="shared" ref="S14:S24" si="4">SUM(P14:R14)</f>
        <v>0</v>
      </c>
      <c r="T14" s="36"/>
      <c r="U14" s="51">
        <f>G14+K14+O14+S14+T14</f>
        <v>0</v>
      </c>
    </row>
    <row r="15" spans="1:22" s="1" customFormat="1" ht="35.1" customHeight="1" x14ac:dyDescent="0.2">
      <c r="A15" s="21"/>
      <c r="B15" s="80" t="s">
        <v>32</v>
      </c>
      <c r="C15" s="80"/>
      <c r="D15" s="22"/>
      <c r="E15" s="22"/>
      <c r="F15" s="22"/>
      <c r="G15" s="47">
        <f>SUM(D15:F15)</f>
        <v>0</v>
      </c>
      <c r="H15" s="22"/>
      <c r="I15" s="22"/>
      <c r="J15" s="22"/>
      <c r="K15" s="47">
        <f t="shared" si="2"/>
        <v>0</v>
      </c>
      <c r="L15" s="22"/>
      <c r="M15" s="22"/>
      <c r="N15" s="22"/>
      <c r="O15" s="47">
        <f t="shared" si="3"/>
        <v>0</v>
      </c>
      <c r="P15" s="22"/>
      <c r="Q15" s="22"/>
      <c r="R15" s="22"/>
      <c r="S15" s="47">
        <f t="shared" si="4"/>
        <v>0</v>
      </c>
      <c r="T15" s="36"/>
      <c r="U15" s="51">
        <f>G15+K15+O15+S15+T15</f>
        <v>0</v>
      </c>
    </row>
    <row r="16" spans="1:22" s="1" customFormat="1" ht="35.1" customHeight="1" x14ac:dyDescent="0.2">
      <c r="A16" s="21"/>
      <c r="B16" s="75" t="s">
        <v>33</v>
      </c>
      <c r="C16" s="75"/>
      <c r="D16" s="22"/>
      <c r="E16" s="22"/>
      <c r="F16" s="22"/>
      <c r="G16" s="47">
        <f t="shared" ref="G16:G18" si="5">SUM(D16:F16)</f>
        <v>0</v>
      </c>
      <c r="H16" s="22"/>
      <c r="I16" s="22"/>
      <c r="J16" s="22"/>
      <c r="K16" s="47">
        <f t="shared" si="2"/>
        <v>0</v>
      </c>
      <c r="L16" s="22"/>
      <c r="M16" s="22"/>
      <c r="N16" s="22"/>
      <c r="O16" s="47">
        <f t="shared" si="3"/>
        <v>0</v>
      </c>
      <c r="P16" s="22"/>
      <c r="Q16" s="22"/>
      <c r="R16" s="22"/>
      <c r="S16" s="47">
        <f t="shared" si="4"/>
        <v>0</v>
      </c>
      <c r="T16" s="36"/>
      <c r="U16" s="51">
        <f t="shared" ref="U16:U19" si="6">G16+K16+O16+S16+T16</f>
        <v>0</v>
      </c>
    </row>
    <row r="17" spans="1:23" s="1" customFormat="1" ht="35.1" customHeight="1" x14ac:dyDescent="0.2">
      <c r="A17" s="21"/>
      <c r="B17" s="75" t="s">
        <v>34</v>
      </c>
      <c r="C17" s="75"/>
      <c r="D17" s="22"/>
      <c r="E17" s="22"/>
      <c r="F17" s="22"/>
      <c r="G17" s="47">
        <f t="shared" si="5"/>
        <v>0</v>
      </c>
      <c r="H17" s="22"/>
      <c r="I17" s="22"/>
      <c r="J17" s="22"/>
      <c r="K17" s="47">
        <f t="shared" si="2"/>
        <v>0</v>
      </c>
      <c r="L17" s="22"/>
      <c r="M17" s="22"/>
      <c r="N17" s="22"/>
      <c r="O17" s="47">
        <f t="shared" si="3"/>
        <v>0</v>
      </c>
      <c r="P17" s="22"/>
      <c r="Q17" s="22"/>
      <c r="R17" s="22"/>
      <c r="S17" s="47">
        <f t="shared" si="4"/>
        <v>0</v>
      </c>
      <c r="T17" s="36"/>
      <c r="U17" s="51">
        <f t="shared" si="6"/>
        <v>0</v>
      </c>
    </row>
    <row r="18" spans="1:23" s="1" customFormat="1" ht="35.1" customHeight="1" x14ac:dyDescent="0.2">
      <c r="A18" s="21"/>
      <c r="B18" s="75" t="s">
        <v>35</v>
      </c>
      <c r="C18" s="75"/>
      <c r="D18" s="22"/>
      <c r="E18" s="22"/>
      <c r="F18" s="22"/>
      <c r="G18" s="47">
        <f t="shared" si="5"/>
        <v>0</v>
      </c>
      <c r="H18" s="22"/>
      <c r="I18" s="22"/>
      <c r="J18" s="22"/>
      <c r="K18" s="47">
        <f t="shared" si="2"/>
        <v>0</v>
      </c>
      <c r="L18" s="22"/>
      <c r="M18" s="22"/>
      <c r="N18" s="22"/>
      <c r="O18" s="47">
        <f t="shared" si="3"/>
        <v>0</v>
      </c>
      <c r="P18" s="22"/>
      <c r="Q18" s="22"/>
      <c r="R18" s="22"/>
      <c r="S18" s="47">
        <f t="shared" si="4"/>
        <v>0</v>
      </c>
      <c r="T18" s="36"/>
      <c r="U18" s="51">
        <f t="shared" si="6"/>
        <v>0</v>
      </c>
    </row>
    <row r="19" spans="1:23" s="1" customFormat="1" ht="35.1" customHeight="1" x14ac:dyDescent="0.2">
      <c r="A19" s="21"/>
      <c r="B19" s="75" t="s">
        <v>36</v>
      </c>
      <c r="C19" s="75"/>
      <c r="D19" s="22"/>
      <c r="E19" s="22"/>
      <c r="F19" s="22"/>
      <c r="G19" s="47">
        <f t="shared" ref="G19:G24" si="7">SUM(D19:F19)</f>
        <v>0</v>
      </c>
      <c r="H19" s="22"/>
      <c r="I19" s="22"/>
      <c r="J19" s="22"/>
      <c r="K19" s="47">
        <f t="shared" si="2"/>
        <v>0</v>
      </c>
      <c r="L19" s="22"/>
      <c r="M19" s="22"/>
      <c r="N19" s="22"/>
      <c r="O19" s="47">
        <f t="shared" si="3"/>
        <v>0</v>
      </c>
      <c r="P19" s="22"/>
      <c r="Q19" s="22"/>
      <c r="R19" s="22"/>
      <c r="S19" s="47">
        <f t="shared" si="4"/>
        <v>0</v>
      </c>
      <c r="T19" s="36"/>
      <c r="U19" s="51">
        <f t="shared" si="6"/>
        <v>0</v>
      </c>
    </row>
    <row r="20" spans="1:23" s="1" customFormat="1" ht="35.1" customHeight="1" x14ac:dyDescent="0.2">
      <c r="A20" s="21"/>
      <c r="B20" s="75" t="s">
        <v>37</v>
      </c>
      <c r="C20" s="75"/>
      <c r="D20" s="22"/>
      <c r="E20" s="22"/>
      <c r="F20" s="22"/>
      <c r="G20" s="47">
        <f t="shared" si="7"/>
        <v>0</v>
      </c>
      <c r="H20" s="22"/>
      <c r="I20" s="22"/>
      <c r="J20" s="22"/>
      <c r="K20" s="47">
        <f t="shared" ref="K20" si="8">SUM(H20:J20)</f>
        <v>0</v>
      </c>
      <c r="L20" s="22"/>
      <c r="M20" s="22"/>
      <c r="N20" s="22"/>
      <c r="O20" s="47">
        <f t="shared" ref="O20" si="9">SUM(L20:N20)</f>
        <v>0</v>
      </c>
      <c r="P20" s="22"/>
      <c r="Q20" s="22"/>
      <c r="R20" s="22"/>
      <c r="S20" s="47">
        <f t="shared" ref="S20" si="10">SUM(P20:R20)</f>
        <v>0</v>
      </c>
      <c r="T20" s="36"/>
      <c r="U20" s="51">
        <f t="shared" ref="U20" si="11">G20+K20+O20+S20+T20</f>
        <v>0</v>
      </c>
    </row>
    <row r="21" spans="1:23" s="1" customFormat="1" ht="35.1" customHeight="1" x14ac:dyDescent="0.2">
      <c r="A21" s="21"/>
      <c r="B21" s="75" t="s">
        <v>38</v>
      </c>
      <c r="C21" s="75"/>
      <c r="D21" s="22"/>
      <c r="E21" s="22"/>
      <c r="F21" s="22"/>
      <c r="G21" s="47">
        <f t="shared" si="7"/>
        <v>0</v>
      </c>
      <c r="H21" s="22"/>
      <c r="I21" s="22"/>
      <c r="J21" s="22"/>
      <c r="K21" s="47">
        <f t="shared" ref="K21" si="12">SUM(H21:J21)</f>
        <v>0</v>
      </c>
      <c r="L21" s="22"/>
      <c r="M21" s="22"/>
      <c r="N21" s="22"/>
      <c r="O21" s="47">
        <f t="shared" ref="O21" si="13">SUM(L21:N21)</f>
        <v>0</v>
      </c>
      <c r="P21" s="22"/>
      <c r="Q21" s="22"/>
      <c r="R21" s="22"/>
      <c r="S21" s="47">
        <f t="shared" ref="S21" si="14">SUM(P21:R21)</f>
        <v>0</v>
      </c>
      <c r="T21" s="36"/>
      <c r="U21" s="51">
        <f t="shared" ref="U21" si="15">G21+K21+O21+S21+T21</f>
        <v>0</v>
      </c>
    </row>
    <row r="22" spans="1:23" s="1" customFormat="1" ht="35.1" customHeight="1" x14ac:dyDescent="0.2">
      <c r="A22" s="21"/>
      <c r="B22" s="75" t="s">
        <v>39</v>
      </c>
      <c r="C22" s="75"/>
      <c r="D22" s="22"/>
      <c r="E22" s="22"/>
      <c r="F22" s="22"/>
      <c r="G22" s="47">
        <f t="shared" si="7"/>
        <v>0</v>
      </c>
      <c r="H22" s="22"/>
      <c r="I22" s="22"/>
      <c r="J22" s="22"/>
      <c r="K22" s="47">
        <f t="shared" si="2"/>
        <v>0</v>
      </c>
      <c r="L22" s="22"/>
      <c r="M22" s="22"/>
      <c r="N22" s="22"/>
      <c r="O22" s="47">
        <f t="shared" si="3"/>
        <v>0</v>
      </c>
      <c r="P22" s="22"/>
      <c r="Q22" s="22"/>
      <c r="R22" s="22"/>
      <c r="S22" s="47">
        <f t="shared" si="4"/>
        <v>0</v>
      </c>
      <c r="T22" s="36"/>
      <c r="U22" s="51">
        <f>G22+K22+O22+S22+T22</f>
        <v>0</v>
      </c>
    </row>
    <row r="23" spans="1:23" s="1" customFormat="1" ht="35.1" customHeight="1" x14ac:dyDescent="0.2">
      <c r="A23" s="21"/>
      <c r="B23" s="75" t="s">
        <v>40</v>
      </c>
      <c r="C23" s="75"/>
      <c r="D23" s="22"/>
      <c r="E23" s="22"/>
      <c r="F23" s="22"/>
      <c r="G23" s="47">
        <f t="shared" si="7"/>
        <v>0</v>
      </c>
      <c r="H23" s="22"/>
      <c r="I23" s="22"/>
      <c r="J23" s="22"/>
      <c r="K23" s="47">
        <f t="shared" si="2"/>
        <v>0</v>
      </c>
      <c r="L23" s="22"/>
      <c r="M23" s="22"/>
      <c r="N23" s="22"/>
      <c r="O23" s="47">
        <f t="shared" si="3"/>
        <v>0</v>
      </c>
      <c r="P23" s="22"/>
      <c r="Q23" s="22"/>
      <c r="R23" s="22"/>
      <c r="S23" s="47">
        <f t="shared" si="4"/>
        <v>0</v>
      </c>
      <c r="T23" s="36"/>
      <c r="U23" s="51">
        <f>G23+K23+O23+S23+T23</f>
        <v>0</v>
      </c>
    </row>
    <row r="24" spans="1:23" s="1" customFormat="1" ht="35.1" customHeight="1" x14ac:dyDescent="0.2">
      <c r="A24" s="21"/>
      <c r="B24" s="67" t="s">
        <v>41</v>
      </c>
      <c r="C24" s="68"/>
      <c r="D24" s="22"/>
      <c r="E24" s="22"/>
      <c r="F24" s="22"/>
      <c r="G24" s="47">
        <f t="shared" si="7"/>
        <v>0</v>
      </c>
      <c r="H24" s="22"/>
      <c r="I24" s="22"/>
      <c r="J24" s="22"/>
      <c r="K24" s="47">
        <f t="shared" si="2"/>
        <v>0</v>
      </c>
      <c r="L24" s="22"/>
      <c r="M24" s="22"/>
      <c r="N24" s="22"/>
      <c r="O24" s="47">
        <f t="shared" si="3"/>
        <v>0</v>
      </c>
      <c r="P24" s="22"/>
      <c r="Q24" s="22"/>
      <c r="R24" s="22"/>
      <c r="S24" s="47">
        <f t="shared" si="4"/>
        <v>0</v>
      </c>
      <c r="T24" s="36"/>
      <c r="U24" s="51">
        <f>G24+K24+O24+S24+T24</f>
        <v>0</v>
      </c>
    </row>
    <row r="25" spans="1:23" s="3" customFormat="1" ht="34.5" customHeight="1" thickBot="1" x14ac:dyDescent="0.25">
      <c r="A25" s="41"/>
      <c r="B25" s="72" t="s">
        <v>42</v>
      </c>
      <c r="C25" s="73"/>
      <c r="D25" s="42">
        <f>SUM(D14:D24)</f>
        <v>0</v>
      </c>
      <c r="E25" s="42">
        <f t="shared" ref="E25:R25" si="16">SUM(E14:E24)</f>
        <v>0</v>
      </c>
      <c r="F25" s="42">
        <f t="shared" si="16"/>
        <v>0</v>
      </c>
      <c r="G25" s="42">
        <f t="shared" si="16"/>
        <v>0</v>
      </c>
      <c r="H25" s="42">
        <f t="shared" si="16"/>
        <v>0</v>
      </c>
      <c r="I25" s="42">
        <f t="shared" si="16"/>
        <v>0</v>
      </c>
      <c r="J25" s="42">
        <f t="shared" si="16"/>
        <v>0</v>
      </c>
      <c r="K25" s="42">
        <f t="shared" si="16"/>
        <v>0</v>
      </c>
      <c r="L25" s="42">
        <f t="shared" si="16"/>
        <v>0</v>
      </c>
      <c r="M25" s="42">
        <f t="shared" si="16"/>
        <v>0</v>
      </c>
      <c r="N25" s="42">
        <f t="shared" si="16"/>
        <v>0</v>
      </c>
      <c r="O25" s="42">
        <f t="shared" si="16"/>
        <v>0</v>
      </c>
      <c r="P25" s="42">
        <f t="shared" si="16"/>
        <v>0</v>
      </c>
      <c r="Q25" s="42">
        <f t="shared" si="16"/>
        <v>0</v>
      </c>
      <c r="R25" s="42">
        <f t="shared" si="16"/>
        <v>0</v>
      </c>
      <c r="S25" s="42">
        <f>SUM(S14:S24)</f>
        <v>0</v>
      </c>
      <c r="T25" s="42">
        <f>SUM(T14:T24)</f>
        <v>0</v>
      </c>
      <c r="U25" s="42">
        <f>SUM(G25+K25+O25+S25+T25)</f>
        <v>0</v>
      </c>
    </row>
    <row r="26" spans="1:23" s="3" customFormat="1" ht="44.25" customHeight="1" thickBot="1" x14ac:dyDescent="0.25">
      <c r="A26" s="69" t="s">
        <v>43</v>
      </c>
      <c r="B26" s="70"/>
      <c r="C26" s="71"/>
      <c r="D26" s="43">
        <f>D12-D25</f>
        <v>0</v>
      </c>
      <c r="E26" s="43">
        <f>E12-E25</f>
        <v>0</v>
      </c>
      <c r="F26" s="43">
        <f>F12-F25</f>
        <v>0</v>
      </c>
      <c r="G26" s="44"/>
      <c r="H26" s="43">
        <f>H12-H25</f>
        <v>0</v>
      </c>
      <c r="I26" s="43">
        <f>I12-I25</f>
        <v>0</v>
      </c>
      <c r="J26" s="43">
        <f>J12-J25</f>
        <v>0</v>
      </c>
      <c r="K26" s="44"/>
      <c r="L26" s="43">
        <f>L12-L25</f>
        <v>0</v>
      </c>
      <c r="M26" s="43">
        <f>M12-M25</f>
        <v>0</v>
      </c>
      <c r="N26" s="43">
        <f>N12-N25</f>
        <v>0</v>
      </c>
      <c r="O26" s="44"/>
      <c r="P26" s="43">
        <f>P12-P25</f>
        <v>0</v>
      </c>
      <c r="Q26" s="43">
        <f>Q12-Q25</f>
        <v>0</v>
      </c>
      <c r="R26" s="43">
        <f>R12-R25</f>
        <v>0</v>
      </c>
      <c r="S26" s="44"/>
      <c r="T26" s="45">
        <f>T12-T25</f>
        <v>0</v>
      </c>
      <c r="U26" s="55">
        <f>U12-U25</f>
        <v>0</v>
      </c>
    </row>
    <row r="27" spans="1:23" s="13" customFormat="1" ht="45.75" customHeight="1" thickBot="1" x14ac:dyDescent="0.25">
      <c r="A27" s="69" t="s">
        <v>44</v>
      </c>
      <c r="B27" s="70"/>
      <c r="C27" s="71"/>
      <c r="D27" s="43">
        <f>D12-D7-D25</f>
        <v>0</v>
      </c>
      <c r="E27" s="43">
        <f>E12-E7-E25</f>
        <v>0</v>
      </c>
      <c r="F27" s="43">
        <f>F12-F7-F25</f>
        <v>0</v>
      </c>
      <c r="G27" s="44"/>
      <c r="H27" s="43">
        <f>H12-H7-H25</f>
        <v>0</v>
      </c>
      <c r="I27" s="43">
        <f>I12-I7-I25</f>
        <v>0</v>
      </c>
      <c r="J27" s="43">
        <f>J12-J7-J25</f>
        <v>0</v>
      </c>
      <c r="K27" s="44"/>
      <c r="L27" s="43">
        <f>L12-L7-L25</f>
        <v>0</v>
      </c>
      <c r="M27" s="43">
        <f>M12-M7-M25</f>
        <v>0</v>
      </c>
      <c r="N27" s="43">
        <f>N12-N7-N25</f>
        <v>0</v>
      </c>
      <c r="O27" s="44"/>
      <c r="P27" s="43">
        <f>P12-P7-P25</f>
        <v>0</v>
      </c>
      <c r="Q27" s="43">
        <f>Q12-Q7-Q25</f>
        <v>0</v>
      </c>
      <c r="R27" s="43">
        <f>R12-R7-R25</f>
        <v>0</v>
      </c>
      <c r="S27" s="44"/>
      <c r="T27" s="44"/>
      <c r="U27" s="56"/>
    </row>
    <row r="28" spans="1:23" s="13" customFormat="1" ht="19.2" x14ac:dyDescent="0.2">
      <c r="G28" s="14"/>
      <c r="K28" s="14"/>
      <c r="O28" s="14"/>
      <c r="S28" s="14"/>
      <c r="T28" s="14"/>
      <c r="U28" s="14"/>
    </row>
    <row r="29" spans="1:23" s="13" customFormat="1" ht="19.2" x14ac:dyDescent="0.2">
      <c r="G29" s="14"/>
      <c r="K29" s="14"/>
      <c r="O29" s="14"/>
      <c r="S29" s="14"/>
      <c r="T29" s="14"/>
      <c r="U29" s="14"/>
    </row>
    <row r="30" spans="1:23" s="13" customFormat="1" ht="19.2" x14ac:dyDescent="0.2">
      <c r="A30" s="13" t="s">
        <v>45</v>
      </c>
      <c r="G30" s="14"/>
      <c r="K30" s="14"/>
      <c r="O30" s="14"/>
      <c r="S30" s="14"/>
      <c r="T30" s="14"/>
      <c r="U30" s="14"/>
    </row>
    <row r="31" spans="1:23" s="13" customFormat="1" ht="19.2" x14ac:dyDescent="0.2">
      <c r="A31" s="24" t="s">
        <v>46</v>
      </c>
      <c r="G31" s="14"/>
      <c r="K31" s="14"/>
      <c r="O31" s="14"/>
      <c r="S31" s="14"/>
      <c r="T31" s="14"/>
      <c r="U31" s="14"/>
      <c r="W31" s="14" t="s">
        <v>47</v>
      </c>
    </row>
    <row r="32" spans="1:23" s="13" customFormat="1" ht="39.75" customHeight="1" x14ac:dyDescent="0.2">
      <c r="A32" s="13" t="s">
        <v>48</v>
      </c>
      <c r="G32" s="14"/>
      <c r="K32" s="14"/>
      <c r="O32" s="14"/>
      <c r="S32" s="14"/>
      <c r="T32" s="14"/>
      <c r="U32" s="14"/>
      <c r="W32" s="30" t="s">
        <v>49</v>
      </c>
    </row>
    <row r="33" spans="1:28" s="13" customFormat="1" ht="32.25" customHeight="1" x14ac:dyDescent="0.2">
      <c r="A33" s="13" t="s">
        <v>50</v>
      </c>
      <c r="G33" s="14"/>
      <c r="K33" s="14"/>
      <c r="O33" s="14"/>
      <c r="S33" s="14"/>
      <c r="T33" s="14"/>
      <c r="U33" s="14"/>
      <c r="W33" s="28" t="s">
        <v>3</v>
      </c>
      <c r="X33" s="28" t="s">
        <v>4</v>
      </c>
      <c r="Y33" s="28" t="s">
        <v>5</v>
      </c>
      <c r="Z33" s="28" t="s">
        <v>6</v>
      </c>
      <c r="AA33" s="28" t="s">
        <v>51</v>
      </c>
      <c r="AB33" s="29" t="s">
        <v>8</v>
      </c>
    </row>
    <row r="34" spans="1:28" s="13" customFormat="1" ht="47.25" customHeight="1" x14ac:dyDescent="0.2">
      <c r="A34" s="13" t="s">
        <v>52</v>
      </c>
      <c r="G34" s="14"/>
      <c r="K34" s="14"/>
      <c r="O34" s="14"/>
      <c r="S34" s="14"/>
      <c r="T34" s="14"/>
      <c r="U34" s="14"/>
      <c r="W34" s="31" t="str">
        <f>IF(G12=G25,"○","×")</f>
        <v>○</v>
      </c>
      <c r="X34" s="31" t="str">
        <f>IF(K12=K25,"○","×")</f>
        <v>○</v>
      </c>
      <c r="Y34" s="31" t="str">
        <f>IF(O12=O25,"○","×")</f>
        <v>○</v>
      </c>
      <c r="Z34" s="31" t="str">
        <f>IF(S12=S25,"○","×")</f>
        <v>○</v>
      </c>
      <c r="AA34" s="31" t="str">
        <f>IF(T12=T25,"○","×")</f>
        <v>○</v>
      </c>
      <c r="AB34" s="31" t="str">
        <f>IF(U12=U25,"○","×")</f>
        <v>○</v>
      </c>
    </row>
    <row r="35" spans="1:28" ht="19.2" x14ac:dyDescent="0.2">
      <c r="A35" s="24" t="s">
        <v>53</v>
      </c>
    </row>
    <row r="36" spans="1:28" ht="33" customHeight="1" x14ac:dyDescent="0.2">
      <c r="A36" s="13" t="s">
        <v>54</v>
      </c>
      <c r="W36" s="30" t="s">
        <v>55</v>
      </c>
    </row>
    <row r="37" spans="1:28" ht="26.25" customHeight="1" x14ac:dyDescent="0.2">
      <c r="A37" s="13" t="s">
        <v>56</v>
      </c>
      <c r="W37" s="28" t="s">
        <v>3</v>
      </c>
      <c r="X37" s="28" t="s">
        <v>4</v>
      </c>
      <c r="Y37" s="28" t="s">
        <v>5</v>
      </c>
      <c r="Z37" s="28" t="s">
        <v>6</v>
      </c>
      <c r="AA37" s="28" t="s">
        <v>51</v>
      </c>
      <c r="AB37" s="29" t="s">
        <v>8</v>
      </c>
    </row>
    <row r="38" spans="1:28" ht="48" customHeight="1" x14ac:dyDescent="0.2">
      <c r="A38" s="32" t="s">
        <v>57</v>
      </c>
      <c r="W38" s="31" t="str">
        <f>IF(G7&lt;=G25,"○","×")</f>
        <v>○</v>
      </c>
      <c r="X38" s="31" t="str">
        <f>IF(K7&lt;=K25,"○","×")</f>
        <v>○</v>
      </c>
      <c r="Y38" s="31" t="str">
        <f>IF(O7&lt;=O25,"○","×")</f>
        <v>○</v>
      </c>
      <c r="Z38" s="31" t="str">
        <f>IF(S7&lt;=S25,"○","×")</f>
        <v>○</v>
      </c>
      <c r="AA38" s="31" t="str">
        <f>IF(T7&lt;=T25,"○","×")</f>
        <v>○</v>
      </c>
      <c r="AB38" s="31" t="str">
        <f>IF(U7&lt;=U25,"○","×")</f>
        <v>○</v>
      </c>
    </row>
  </sheetData>
  <mergeCells count="30">
    <mergeCell ref="K2:O2"/>
    <mergeCell ref="U4:U5"/>
    <mergeCell ref="A1:U1"/>
    <mergeCell ref="B15:C15"/>
    <mergeCell ref="B23:C23"/>
    <mergeCell ref="B22:C22"/>
    <mergeCell ref="B8:C8"/>
    <mergeCell ref="B14:C14"/>
    <mergeCell ref="B18:C18"/>
    <mergeCell ref="B11:C11"/>
    <mergeCell ref="B12:C12"/>
    <mergeCell ref="T4:T5"/>
    <mergeCell ref="L4:O4"/>
    <mergeCell ref="L3:Q3"/>
    <mergeCell ref="A4:C5"/>
    <mergeCell ref="D4:G4"/>
    <mergeCell ref="H4:K4"/>
    <mergeCell ref="P4:S4"/>
    <mergeCell ref="B24:C24"/>
    <mergeCell ref="A27:C27"/>
    <mergeCell ref="B25:C25"/>
    <mergeCell ref="A26:C26"/>
    <mergeCell ref="B7:C7"/>
    <mergeCell ref="B10:C10"/>
    <mergeCell ref="B9:C9"/>
    <mergeCell ref="B16:C16"/>
    <mergeCell ref="B17:C17"/>
    <mergeCell ref="B21:C21"/>
    <mergeCell ref="B19:C19"/>
    <mergeCell ref="B20:C20"/>
  </mergeCells>
  <phoneticPr fontId="2"/>
  <dataValidations count="1">
    <dataValidation type="whole" operator="greaterThanOrEqual" allowBlank="1" showInputMessage="1" showErrorMessage="1" sqref="D7:U27" xr:uid="{00000000-0002-0000-0000-000000000000}">
      <formula1>0</formula1>
    </dataValidation>
  </dataValidations>
  <pageMargins left="1.0629921259842521" right="0.70866141732283472" top="0.74803149606299213" bottom="0.74803149606299213" header="0.31496062992125984" footer="0.31496062992125984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2FA7-354F-4569-BA26-49E931AC184A}">
  <sheetPr>
    <tabColor indexed="40"/>
    <pageSetUpPr fitToPage="1"/>
  </sheetPr>
  <dimension ref="A1:AB38"/>
  <sheetViews>
    <sheetView view="pageBreakPreview" topLeftCell="C9" zoomScale="58" zoomScaleNormal="58" zoomScaleSheetLayoutView="58" workbookViewId="0">
      <selection activeCell="F21" sqref="F21"/>
    </sheetView>
  </sheetViews>
  <sheetFormatPr defaultColWidth="9" defaultRowHeight="13.2" x14ac:dyDescent="0.2"/>
  <cols>
    <col min="1" max="1" width="13.77734375" style="15" bestFit="1" customWidth="1"/>
    <col min="2" max="2" width="3.44140625" style="15" customWidth="1"/>
    <col min="3" max="3" width="21.6640625" style="15" customWidth="1"/>
    <col min="4" max="4" width="14.109375" style="15" customWidth="1"/>
    <col min="5" max="6" width="13.6640625" style="15" customWidth="1"/>
    <col min="7" max="7" width="13.6640625" style="16" customWidth="1"/>
    <col min="8" max="10" width="13.6640625" style="15" customWidth="1"/>
    <col min="11" max="11" width="13.6640625" style="16" customWidth="1"/>
    <col min="12" max="14" width="13.6640625" style="15" customWidth="1"/>
    <col min="15" max="15" width="13.6640625" style="16" customWidth="1"/>
    <col min="16" max="18" width="13.6640625" style="15" customWidth="1"/>
    <col min="19" max="21" width="13.6640625" style="16" customWidth="1"/>
    <col min="22" max="22" width="9" style="15"/>
    <col min="23" max="27" width="14" style="15" customWidth="1"/>
    <col min="28" max="28" width="14.21875" style="15" customWidth="1"/>
    <col min="29" max="16384" width="9" style="15"/>
  </cols>
  <sheetData>
    <row r="1" spans="1:22" s="1" customFormat="1" ht="30" customHeight="1" x14ac:dyDescent="0.2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2" s="1" customFormat="1" ht="30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2" t="s">
        <v>0</v>
      </c>
      <c r="K2" s="90" t="s">
        <v>59</v>
      </c>
      <c r="L2" s="90"/>
      <c r="M2" s="90"/>
      <c r="N2" s="90"/>
      <c r="O2" s="90"/>
      <c r="R2" s="62"/>
      <c r="S2" s="62"/>
      <c r="T2" s="62"/>
      <c r="U2" s="62"/>
    </row>
    <row r="3" spans="1:22" s="1" customFormat="1" ht="24" customHeight="1" thickBot="1" x14ac:dyDescent="0.25">
      <c r="G3" s="3"/>
      <c r="J3" s="2"/>
      <c r="K3" s="4"/>
      <c r="L3" s="83"/>
      <c r="M3" s="83"/>
      <c r="N3" s="83"/>
      <c r="O3" s="83"/>
      <c r="P3" s="83"/>
      <c r="Q3" s="83"/>
      <c r="S3" s="3"/>
      <c r="U3" s="4" t="s">
        <v>60</v>
      </c>
    </row>
    <row r="4" spans="1:22" s="1" customFormat="1" ht="33.9" customHeight="1" x14ac:dyDescent="0.2">
      <c r="A4" s="84" t="s">
        <v>2</v>
      </c>
      <c r="B4" s="85"/>
      <c r="C4" s="86"/>
      <c r="D4" s="64" t="s">
        <v>3</v>
      </c>
      <c r="E4" s="65"/>
      <c r="F4" s="65"/>
      <c r="G4" s="66"/>
      <c r="H4" s="64" t="s">
        <v>4</v>
      </c>
      <c r="I4" s="65"/>
      <c r="J4" s="65"/>
      <c r="K4" s="66"/>
      <c r="L4" s="64" t="s">
        <v>5</v>
      </c>
      <c r="M4" s="65"/>
      <c r="N4" s="65"/>
      <c r="O4" s="66"/>
      <c r="P4" s="64" t="s">
        <v>6</v>
      </c>
      <c r="Q4" s="65"/>
      <c r="R4" s="65"/>
      <c r="S4" s="66"/>
      <c r="T4" s="81" t="s">
        <v>7</v>
      </c>
      <c r="U4" s="77" t="s">
        <v>8</v>
      </c>
    </row>
    <row r="5" spans="1:22" s="1" customFormat="1" ht="33.9" customHeight="1" thickBot="1" x14ac:dyDescent="0.25">
      <c r="A5" s="87"/>
      <c r="B5" s="88"/>
      <c r="C5" s="89"/>
      <c r="D5" s="5" t="s">
        <v>9</v>
      </c>
      <c r="E5" s="6" t="s">
        <v>10</v>
      </c>
      <c r="F5" s="63" t="s">
        <v>11</v>
      </c>
      <c r="G5" s="27" t="s">
        <v>12</v>
      </c>
      <c r="H5" s="5" t="s">
        <v>13</v>
      </c>
      <c r="I5" s="6" t="s">
        <v>14</v>
      </c>
      <c r="J5" s="63" t="s">
        <v>15</v>
      </c>
      <c r="K5" s="27" t="s">
        <v>12</v>
      </c>
      <c r="L5" s="5" t="s">
        <v>16</v>
      </c>
      <c r="M5" s="6" t="s">
        <v>17</v>
      </c>
      <c r="N5" s="63" t="s">
        <v>18</v>
      </c>
      <c r="O5" s="27" t="s">
        <v>12</v>
      </c>
      <c r="P5" s="5" t="s">
        <v>19</v>
      </c>
      <c r="Q5" s="6" t="s">
        <v>20</v>
      </c>
      <c r="R5" s="63" t="s">
        <v>21</v>
      </c>
      <c r="S5" s="25" t="s">
        <v>12</v>
      </c>
      <c r="T5" s="82"/>
      <c r="U5" s="78"/>
    </row>
    <row r="6" spans="1:22" s="1" customFormat="1" ht="35.1" customHeight="1" x14ac:dyDescent="0.2">
      <c r="A6" s="7" t="s">
        <v>22</v>
      </c>
      <c r="B6" s="8"/>
      <c r="C6" s="9"/>
      <c r="D6" s="9"/>
      <c r="E6" s="9"/>
      <c r="F6" s="9"/>
      <c r="G6" s="10"/>
      <c r="H6" s="11"/>
      <c r="I6" s="11"/>
      <c r="J6" s="11"/>
      <c r="K6" s="12"/>
      <c r="L6" s="11"/>
      <c r="M6" s="11"/>
      <c r="N6" s="11"/>
      <c r="O6" s="10"/>
      <c r="P6" s="9"/>
      <c r="Q6" s="9"/>
      <c r="R6" s="9"/>
      <c r="S6" s="10"/>
      <c r="T6" s="26"/>
      <c r="U6" s="50"/>
    </row>
    <row r="7" spans="1:22" s="1" customFormat="1" ht="45.75" customHeight="1" x14ac:dyDescent="0.2">
      <c r="A7" s="21"/>
      <c r="B7" s="74" t="s">
        <v>23</v>
      </c>
      <c r="C7" s="74"/>
      <c r="D7" s="22">
        <v>0</v>
      </c>
      <c r="E7" s="22">
        <v>0</v>
      </c>
      <c r="F7" s="22">
        <v>0</v>
      </c>
      <c r="G7" s="47">
        <f>SUM(D7:F7)</f>
        <v>0</v>
      </c>
      <c r="H7" s="22">
        <v>0</v>
      </c>
      <c r="I7" s="22">
        <v>0</v>
      </c>
      <c r="J7" s="22">
        <v>0</v>
      </c>
      <c r="K7" s="47">
        <f>SUM(H7:J7)</f>
        <v>0</v>
      </c>
      <c r="L7" s="59">
        <v>9792000</v>
      </c>
      <c r="M7" s="22">
        <v>0</v>
      </c>
      <c r="N7" s="22">
        <v>0</v>
      </c>
      <c r="O7" s="47">
        <f>SUM(L7:N7)</f>
        <v>9792000</v>
      </c>
      <c r="P7" s="22">
        <v>0</v>
      </c>
      <c r="Q7" s="22">
        <v>0</v>
      </c>
      <c r="R7" s="22">
        <v>0</v>
      </c>
      <c r="S7" s="47">
        <f>SUM(P7:R7)</f>
        <v>0</v>
      </c>
      <c r="T7" s="60">
        <v>0</v>
      </c>
      <c r="U7" s="51">
        <f t="shared" ref="U7:U12" si="0">G7+K7+O7+S7+T7</f>
        <v>9792000</v>
      </c>
      <c r="V7" s="1" t="s">
        <v>24</v>
      </c>
    </row>
    <row r="8" spans="1:22" s="1" customFormat="1" ht="45.75" customHeight="1" x14ac:dyDescent="0.2">
      <c r="A8" s="21"/>
      <c r="B8" s="74" t="s">
        <v>25</v>
      </c>
      <c r="C8" s="74"/>
      <c r="D8" s="22">
        <v>0</v>
      </c>
      <c r="E8" s="22">
        <v>0</v>
      </c>
      <c r="F8" s="22">
        <v>0</v>
      </c>
      <c r="G8" s="47">
        <f>SUM(D8:F8)</f>
        <v>0</v>
      </c>
      <c r="H8" s="22">
        <v>0</v>
      </c>
      <c r="I8" s="22">
        <v>0</v>
      </c>
      <c r="J8" s="22">
        <v>1744000</v>
      </c>
      <c r="K8" s="47">
        <f>SUM(H8:J8)</f>
        <v>1744000</v>
      </c>
      <c r="L8" s="22">
        <v>0</v>
      </c>
      <c r="M8" s="22">
        <v>0</v>
      </c>
      <c r="N8" s="22">
        <v>0</v>
      </c>
      <c r="O8" s="47">
        <f>SUM(L8:N8)</f>
        <v>0</v>
      </c>
      <c r="P8" s="22">
        <v>0</v>
      </c>
      <c r="Q8" s="22">
        <v>0</v>
      </c>
      <c r="R8" s="22">
        <v>0</v>
      </c>
      <c r="S8" s="47">
        <f>SUM(P8:R8)</f>
        <v>0</v>
      </c>
      <c r="T8" s="33">
        <v>0</v>
      </c>
      <c r="U8" s="51">
        <f t="shared" si="0"/>
        <v>1744000</v>
      </c>
    </row>
    <row r="9" spans="1:22" s="1" customFormat="1" ht="45.75" customHeight="1" x14ac:dyDescent="0.2">
      <c r="A9" s="21"/>
      <c r="B9" s="74" t="s">
        <v>26</v>
      </c>
      <c r="C9" s="74"/>
      <c r="D9" s="22">
        <v>0</v>
      </c>
      <c r="E9" s="22">
        <v>0</v>
      </c>
      <c r="F9" s="22">
        <v>0</v>
      </c>
      <c r="G9" s="47">
        <f>SUM(D9:F9)</f>
        <v>0</v>
      </c>
      <c r="H9" s="22">
        <v>0</v>
      </c>
      <c r="I9" s="22">
        <v>0</v>
      </c>
      <c r="J9" s="22">
        <v>0</v>
      </c>
      <c r="K9" s="47">
        <f>SUM(H9:J9)</f>
        <v>0</v>
      </c>
      <c r="L9" s="22">
        <v>0</v>
      </c>
      <c r="M9" s="22">
        <v>0</v>
      </c>
      <c r="N9" s="22">
        <v>0</v>
      </c>
      <c r="O9" s="47">
        <f>SUM(L9:N9)</f>
        <v>0</v>
      </c>
      <c r="P9" s="22">
        <v>0</v>
      </c>
      <c r="Q9" s="22">
        <v>0</v>
      </c>
      <c r="R9" s="22">
        <v>0</v>
      </c>
      <c r="S9" s="47">
        <f>SUM(P9:R9)</f>
        <v>0</v>
      </c>
      <c r="T9" s="34">
        <v>0</v>
      </c>
      <c r="U9" s="51">
        <f t="shared" si="0"/>
        <v>0</v>
      </c>
    </row>
    <row r="10" spans="1:22" s="1" customFormat="1" ht="44.25" customHeight="1" x14ac:dyDescent="0.2">
      <c r="A10" s="21"/>
      <c r="B10" s="74" t="s">
        <v>27</v>
      </c>
      <c r="C10" s="74"/>
      <c r="D10" s="22">
        <v>0</v>
      </c>
      <c r="E10" s="22">
        <v>0</v>
      </c>
      <c r="F10" s="22">
        <v>0</v>
      </c>
      <c r="G10" s="47">
        <f>SUM(D10:F10)</f>
        <v>0</v>
      </c>
      <c r="H10" s="22">
        <v>0</v>
      </c>
      <c r="I10" s="22">
        <v>0</v>
      </c>
      <c r="J10" s="22">
        <v>0</v>
      </c>
      <c r="K10" s="47">
        <f>SUM(H10:J10)</f>
        <v>0</v>
      </c>
      <c r="L10" s="22">
        <v>0</v>
      </c>
      <c r="M10" s="22">
        <v>0</v>
      </c>
      <c r="N10" s="22">
        <v>0</v>
      </c>
      <c r="O10" s="47">
        <f>SUM(L10:N10)</f>
        <v>0</v>
      </c>
      <c r="P10" s="22">
        <v>0</v>
      </c>
      <c r="Q10" s="22">
        <v>0</v>
      </c>
      <c r="R10" s="22">
        <v>0</v>
      </c>
      <c r="S10" s="47">
        <f>SUM(P10:R10)</f>
        <v>0</v>
      </c>
      <c r="T10" s="34">
        <v>0</v>
      </c>
      <c r="U10" s="51">
        <f t="shared" si="0"/>
        <v>0</v>
      </c>
    </row>
    <row r="11" spans="1:22" s="1" customFormat="1" ht="44.25" customHeight="1" x14ac:dyDescent="0.2">
      <c r="A11" s="21"/>
      <c r="B11" s="74" t="s">
        <v>28</v>
      </c>
      <c r="C11" s="74"/>
      <c r="D11" s="22">
        <v>0</v>
      </c>
      <c r="E11" s="46">
        <f>D26</f>
        <v>0</v>
      </c>
      <c r="F11" s="46">
        <f>E26</f>
        <v>0</v>
      </c>
      <c r="G11" s="49"/>
      <c r="H11" s="46">
        <f>F26</f>
        <v>0</v>
      </c>
      <c r="I11" s="46">
        <f>H26</f>
        <v>0</v>
      </c>
      <c r="J11" s="46">
        <f>I26</f>
        <v>0</v>
      </c>
      <c r="K11" s="49"/>
      <c r="L11" s="46">
        <f>J26</f>
        <v>0</v>
      </c>
      <c r="M11" s="46">
        <f>L26</f>
        <v>0</v>
      </c>
      <c r="N11" s="46">
        <f>M26</f>
        <v>0</v>
      </c>
      <c r="O11" s="49"/>
      <c r="P11" s="46">
        <f>N26</f>
        <v>0</v>
      </c>
      <c r="Q11" s="46">
        <f>P26</f>
        <v>0</v>
      </c>
      <c r="R11" s="46">
        <f>Q26</f>
        <v>0</v>
      </c>
      <c r="S11" s="49"/>
      <c r="T11" s="48">
        <f>R26</f>
        <v>0</v>
      </c>
      <c r="U11" s="52">
        <f t="shared" si="0"/>
        <v>0</v>
      </c>
    </row>
    <row r="12" spans="1:22" s="3" customFormat="1" ht="35.1" customHeight="1" thickBot="1" x14ac:dyDescent="0.25">
      <c r="A12" s="37"/>
      <c r="B12" s="72" t="s">
        <v>29</v>
      </c>
      <c r="C12" s="73"/>
      <c r="D12" s="38">
        <f t="shared" ref="D12:T12" si="1">SUM(D7:D11)</f>
        <v>0</v>
      </c>
      <c r="E12" s="38">
        <f t="shared" si="1"/>
        <v>0</v>
      </c>
      <c r="F12" s="38">
        <f t="shared" si="1"/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1744000</v>
      </c>
      <c r="K12" s="38">
        <f t="shared" si="1"/>
        <v>1744000</v>
      </c>
      <c r="L12" s="38">
        <f t="shared" si="1"/>
        <v>9792000</v>
      </c>
      <c r="M12" s="38">
        <f t="shared" si="1"/>
        <v>0</v>
      </c>
      <c r="N12" s="38">
        <f t="shared" si="1"/>
        <v>0</v>
      </c>
      <c r="O12" s="38">
        <f t="shared" si="1"/>
        <v>9792000</v>
      </c>
      <c r="P12" s="38">
        <f t="shared" si="1"/>
        <v>0</v>
      </c>
      <c r="Q12" s="38">
        <f t="shared" si="1"/>
        <v>0</v>
      </c>
      <c r="R12" s="38">
        <f t="shared" si="1"/>
        <v>0</v>
      </c>
      <c r="S12" s="39">
        <f t="shared" si="1"/>
        <v>0</v>
      </c>
      <c r="T12" s="40">
        <f t="shared" si="1"/>
        <v>0</v>
      </c>
      <c r="U12" s="53">
        <f t="shared" si="0"/>
        <v>11536000</v>
      </c>
    </row>
    <row r="13" spans="1:22" s="1" customFormat="1" ht="35.1" customHeight="1" x14ac:dyDescent="0.2">
      <c r="A13" s="17" t="s">
        <v>30</v>
      </c>
      <c r="B13" s="23"/>
      <c r="C13" s="20"/>
      <c r="D13" s="18"/>
      <c r="E13" s="18"/>
      <c r="F13" s="18"/>
      <c r="G13" s="19"/>
      <c r="H13" s="18"/>
      <c r="I13" s="18"/>
      <c r="J13" s="18"/>
      <c r="K13" s="19"/>
      <c r="L13" s="18"/>
      <c r="M13" s="18"/>
      <c r="N13" s="18"/>
      <c r="O13" s="19"/>
      <c r="P13" s="18"/>
      <c r="Q13" s="18"/>
      <c r="R13" s="18"/>
      <c r="S13" s="19"/>
      <c r="T13" s="35"/>
      <c r="U13" s="54"/>
    </row>
    <row r="14" spans="1:22" s="1" customFormat="1" ht="35.1" customHeight="1" x14ac:dyDescent="0.2">
      <c r="A14" s="21"/>
      <c r="B14" s="75" t="s">
        <v>31</v>
      </c>
      <c r="C14" s="75"/>
      <c r="D14" s="22">
        <v>0</v>
      </c>
      <c r="E14" s="22">
        <v>0</v>
      </c>
      <c r="F14" s="22">
        <v>0</v>
      </c>
      <c r="G14" s="47">
        <f t="shared" ref="G14:G24" si="2">SUM(D14:F14)</f>
        <v>0</v>
      </c>
      <c r="H14" s="22">
        <v>0</v>
      </c>
      <c r="I14" s="22">
        <v>0</v>
      </c>
      <c r="J14" s="22">
        <v>0</v>
      </c>
      <c r="K14" s="47">
        <f t="shared" ref="K14:K24" si="3">SUM(H14:J14)</f>
        <v>0</v>
      </c>
      <c r="L14" s="22">
        <v>92000</v>
      </c>
      <c r="M14" s="22">
        <v>0</v>
      </c>
      <c r="N14" s="22">
        <v>0</v>
      </c>
      <c r="O14" s="47">
        <f t="shared" ref="O14:O24" si="4">SUM(L14:N14)</f>
        <v>92000</v>
      </c>
      <c r="P14" s="22">
        <v>0</v>
      </c>
      <c r="Q14" s="22">
        <v>0</v>
      </c>
      <c r="R14" s="22">
        <v>0</v>
      </c>
      <c r="S14" s="47">
        <f t="shared" ref="S14:S24" si="5">SUM(P14:R14)</f>
        <v>0</v>
      </c>
      <c r="T14" s="36">
        <v>0</v>
      </c>
      <c r="U14" s="51">
        <f t="shared" ref="U14:U24" si="6">G14+K14+O14+S14+T14</f>
        <v>92000</v>
      </c>
    </row>
    <row r="15" spans="1:22" s="1" customFormat="1" ht="35.1" customHeight="1" x14ac:dyDescent="0.2">
      <c r="A15" s="21"/>
      <c r="B15" s="80" t="s">
        <v>32</v>
      </c>
      <c r="C15" s="80"/>
      <c r="D15" s="22">
        <v>0</v>
      </c>
      <c r="E15" s="22">
        <v>0</v>
      </c>
      <c r="F15" s="22">
        <v>0</v>
      </c>
      <c r="G15" s="47">
        <f t="shared" si="2"/>
        <v>0</v>
      </c>
      <c r="H15" s="22">
        <v>0</v>
      </c>
      <c r="I15" s="22">
        <v>0</v>
      </c>
      <c r="J15" s="22">
        <v>0</v>
      </c>
      <c r="K15" s="47">
        <f t="shared" si="3"/>
        <v>0</v>
      </c>
      <c r="L15" s="22">
        <v>0</v>
      </c>
      <c r="M15" s="22">
        <v>0</v>
      </c>
      <c r="N15" s="22">
        <v>0</v>
      </c>
      <c r="O15" s="47">
        <f t="shared" si="4"/>
        <v>0</v>
      </c>
      <c r="P15" s="22">
        <v>0</v>
      </c>
      <c r="Q15" s="22">
        <v>0</v>
      </c>
      <c r="R15" s="22">
        <v>0</v>
      </c>
      <c r="S15" s="47">
        <f t="shared" si="5"/>
        <v>0</v>
      </c>
      <c r="T15" s="36">
        <v>0</v>
      </c>
      <c r="U15" s="51">
        <f t="shared" si="6"/>
        <v>0</v>
      </c>
    </row>
    <row r="16" spans="1:22" s="1" customFormat="1" ht="35.1" customHeight="1" x14ac:dyDescent="0.2">
      <c r="A16" s="21"/>
      <c r="B16" s="75" t="s">
        <v>33</v>
      </c>
      <c r="C16" s="75"/>
      <c r="D16" s="22">
        <v>0</v>
      </c>
      <c r="E16" s="22">
        <v>0</v>
      </c>
      <c r="F16" s="22">
        <v>0</v>
      </c>
      <c r="G16" s="47">
        <f t="shared" si="2"/>
        <v>0</v>
      </c>
      <c r="H16" s="22">
        <v>0</v>
      </c>
      <c r="I16" s="22">
        <v>0</v>
      </c>
      <c r="J16" s="22">
        <v>390000</v>
      </c>
      <c r="K16" s="47">
        <f t="shared" si="3"/>
        <v>390000</v>
      </c>
      <c r="L16" s="22">
        <v>0</v>
      </c>
      <c r="M16" s="22">
        <v>0</v>
      </c>
      <c r="N16" s="22">
        <v>0</v>
      </c>
      <c r="O16" s="47">
        <f t="shared" si="4"/>
        <v>0</v>
      </c>
      <c r="P16" s="22">
        <v>0</v>
      </c>
      <c r="Q16" s="22">
        <v>0</v>
      </c>
      <c r="R16" s="22">
        <v>0</v>
      </c>
      <c r="S16" s="47">
        <f t="shared" si="5"/>
        <v>0</v>
      </c>
      <c r="T16" s="36">
        <v>0</v>
      </c>
      <c r="U16" s="51">
        <f t="shared" si="6"/>
        <v>390000</v>
      </c>
    </row>
    <row r="17" spans="1:23" s="1" customFormat="1" ht="35.1" customHeight="1" x14ac:dyDescent="0.2">
      <c r="A17" s="21"/>
      <c r="B17" s="75" t="s">
        <v>34</v>
      </c>
      <c r="C17" s="75"/>
      <c r="D17" s="22">
        <v>0</v>
      </c>
      <c r="E17" s="22">
        <v>0</v>
      </c>
      <c r="F17" s="22">
        <v>0</v>
      </c>
      <c r="G17" s="47">
        <f t="shared" si="2"/>
        <v>0</v>
      </c>
      <c r="H17" s="22">
        <v>0</v>
      </c>
      <c r="I17" s="22">
        <v>0</v>
      </c>
      <c r="J17" s="22">
        <v>97000</v>
      </c>
      <c r="K17" s="47">
        <f t="shared" si="3"/>
        <v>97000</v>
      </c>
      <c r="L17" s="22">
        <v>0</v>
      </c>
      <c r="M17" s="22">
        <v>0</v>
      </c>
      <c r="N17" s="22">
        <v>0</v>
      </c>
      <c r="O17" s="47">
        <f t="shared" si="4"/>
        <v>0</v>
      </c>
      <c r="P17" s="22">
        <v>0</v>
      </c>
      <c r="Q17" s="22">
        <v>0</v>
      </c>
      <c r="R17" s="22">
        <v>0</v>
      </c>
      <c r="S17" s="47">
        <f t="shared" si="5"/>
        <v>0</v>
      </c>
      <c r="T17" s="36">
        <v>0</v>
      </c>
      <c r="U17" s="51">
        <f t="shared" si="6"/>
        <v>97000</v>
      </c>
    </row>
    <row r="18" spans="1:23" s="1" customFormat="1" ht="35.1" customHeight="1" x14ac:dyDescent="0.2">
      <c r="A18" s="21"/>
      <c r="B18" s="75" t="s">
        <v>35</v>
      </c>
      <c r="C18" s="75"/>
      <c r="D18" s="22">
        <v>0</v>
      </c>
      <c r="E18" s="22">
        <v>0</v>
      </c>
      <c r="F18" s="22">
        <v>0</v>
      </c>
      <c r="G18" s="47">
        <f t="shared" si="2"/>
        <v>0</v>
      </c>
      <c r="H18" s="22">
        <v>0</v>
      </c>
      <c r="I18" s="22">
        <v>0</v>
      </c>
      <c r="J18" s="22">
        <v>375000</v>
      </c>
      <c r="K18" s="47">
        <f t="shared" si="3"/>
        <v>375000</v>
      </c>
      <c r="L18" s="22">
        <v>139000</v>
      </c>
      <c r="M18" s="22">
        <v>0</v>
      </c>
      <c r="N18" s="22">
        <v>0</v>
      </c>
      <c r="O18" s="47">
        <f t="shared" si="4"/>
        <v>139000</v>
      </c>
      <c r="P18" s="22">
        <v>0</v>
      </c>
      <c r="Q18" s="22">
        <v>0</v>
      </c>
      <c r="R18" s="22">
        <v>0</v>
      </c>
      <c r="S18" s="47">
        <f t="shared" si="5"/>
        <v>0</v>
      </c>
      <c r="T18" s="36">
        <v>0</v>
      </c>
      <c r="U18" s="51">
        <f t="shared" si="6"/>
        <v>514000</v>
      </c>
    </row>
    <row r="19" spans="1:23" s="1" customFormat="1" ht="35.1" customHeight="1" x14ac:dyDescent="0.2">
      <c r="A19" s="21"/>
      <c r="B19" s="75" t="s">
        <v>36</v>
      </c>
      <c r="C19" s="75"/>
      <c r="D19" s="22">
        <v>0</v>
      </c>
      <c r="E19" s="22">
        <v>0</v>
      </c>
      <c r="F19" s="22">
        <v>0</v>
      </c>
      <c r="G19" s="47">
        <f t="shared" si="2"/>
        <v>0</v>
      </c>
      <c r="H19" s="22">
        <v>0</v>
      </c>
      <c r="I19" s="22">
        <v>0</v>
      </c>
      <c r="J19" s="22">
        <v>0</v>
      </c>
      <c r="K19" s="47">
        <f t="shared" si="3"/>
        <v>0</v>
      </c>
      <c r="L19" s="22">
        <v>47000</v>
      </c>
      <c r="M19" s="22">
        <v>0</v>
      </c>
      <c r="N19" s="22">
        <v>0</v>
      </c>
      <c r="O19" s="47">
        <f t="shared" si="4"/>
        <v>47000</v>
      </c>
      <c r="P19" s="22">
        <v>0</v>
      </c>
      <c r="Q19" s="22">
        <v>0</v>
      </c>
      <c r="R19" s="22">
        <v>0</v>
      </c>
      <c r="S19" s="47">
        <f t="shared" si="5"/>
        <v>0</v>
      </c>
      <c r="T19" s="36">
        <v>0</v>
      </c>
      <c r="U19" s="51">
        <f t="shared" si="6"/>
        <v>47000</v>
      </c>
    </row>
    <row r="20" spans="1:23" s="1" customFormat="1" ht="35.1" customHeight="1" x14ac:dyDescent="0.2">
      <c r="A20" s="21"/>
      <c r="B20" s="75" t="s">
        <v>37</v>
      </c>
      <c r="C20" s="75"/>
      <c r="D20" s="22">
        <v>0</v>
      </c>
      <c r="E20" s="22">
        <v>0</v>
      </c>
      <c r="F20" s="22">
        <v>0</v>
      </c>
      <c r="G20" s="47">
        <f t="shared" si="2"/>
        <v>0</v>
      </c>
      <c r="H20" s="22">
        <v>0</v>
      </c>
      <c r="I20" s="22">
        <v>0</v>
      </c>
      <c r="J20" s="22">
        <v>0</v>
      </c>
      <c r="K20" s="47">
        <f t="shared" si="3"/>
        <v>0</v>
      </c>
      <c r="L20" s="22">
        <v>6450000</v>
      </c>
      <c r="M20" s="22"/>
      <c r="N20" s="22">
        <v>0</v>
      </c>
      <c r="O20" s="47">
        <f t="shared" si="4"/>
        <v>6450000</v>
      </c>
      <c r="P20" s="22">
        <v>0</v>
      </c>
      <c r="Q20" s="22">
        <v>0</v>
      </c>
      <c r="R20" s="22">
        <v>0</v>
      </c>
      <c r="S20" s="47">
        <f t="shared" si="5"/>
        <v>0</v>
      </c>
      <c r="T20" s="36">
        <v>0</v>
      </c>
      <c r="U20" s="51">
        <f t="shared" si="6"/>
        <v>6450000</v>
      </c>
    </row>
    <row r="21" spans="1:23" s="1" customFormat="1" ht="35.1" customHeight="1" x14ac:dyDescent="0.2">
      <c r="A21" s="21"/>
      <c r="B21" s="75" t="s">
        <v>38</v>
      </c>
      <c r="C21" s="75"/>
      <c r="D21" s="22">
        <v>0</v>
      </c>
      <c r="E21" s="22">
        <v>0</v>
      </c>
      <c r="F21" s="22">
        <v>0</v>
      </c>
      <c r="G21" s="47">
        <f t="shared" si="2"/>
        <v>0</v>
      </c>
      <c r="H21" s="22">
        <v>0</v>
      </c>
      <c r="I21" s="22">
        <v>0</v>
      </c>
      <c r="J21" s="22">
        <v>0</v>
      </c>
      <c r="K21" s="47">
        <f t="shared" si="3"/>
        <v>0</v>
      </c>
      <c r="L21" s="22">
        <v>520000</v>
      </c>
      <c r="M21" s="22">
        <v>0</v>
      </c>
      <c r="N21" s="22">
        <v>0</v>
      </c>
      <c r="O21" s="47">
        <f t="shared" si="4"/>
        <v>520000</v>
      </c>
      <c r="P21" s="22">
        <v>0</v>
      </c>
      <c r="Q21" s="22">
        <v>0</v>
      </c>
      <c r="R21" s="22">
        <v>0</v>
      </c>
      <c r="S21" s="47">
        <f t="shared" si="5"/>
        <v>0</v>
      </c>
      <c r="T21" s="36">
        <v>0</v>
      </c>
      <c r="U21" s="51">
        <f t="shared" si="6"/>
        <v>520000</v>
      </c>
    </row>
    <row r="22" spans="1:23" s="1" customFormat="1" ht="35.1" customHeight="1" x14ac:dyDescent="0.2">
      <c r="A22" s="21"/>
      <c r="B22" s="75" t="s">
        <v>39</v>
      </c>
      <c r="C22" s="75"/>
      <c r="D22" s="22">
        <v>0</v>
      </c>
      <c r="E22" s="22">
        <v>0</v>
      </c>
      <c r="F22" s="22">
        <v>0</v>
      </c>
      <c r="G22" s="47">
        <f t="shared" si="2"/>
        <v>0</v>
      </c>
      <c r="H22" s="22">
        <v>0</v>
      </c>
      <c r="I22" s="22">
        <v>0</v>
      </c>
      <c r="J22" s="22">
        <v>0</v>
      </c>
      <c r="K22" s="47">
        <f t="shared" si="3"/>
        <v>0</v>
      </c>
      <c r="L22" s="22">
        <v>800000</v>
      </c>
      <c r="M22" s="22"/>
      <c r="N22" s="22">
        <v>0</v>
      </c>
      <c r="O22" s="47">
        <f t="shared" si="4"/>
        <v>800000</v>
      </c>
      <c r="P22" s="22">
        <v>0</v>
      </c>
      <c r="Q22" s="22">
        <v>0</v>
      </c>
      <c r="R22" s="22">
        <v>0</v>
      </c>
      <c r="S22" s="47">
        <f t="shared" si="5"/>
        <v>0</v>
      </c>
      <c r="T22" s="36">
        <v>0</v>
      </c>
      <c r="U22" s="51">
        <f t="shared" si="6"/>
        <v>800000</v>
      </c>
    </row>
    <row r="23" spans="1:23" s="1" customFormat="1" ht="35.1" customHeight="1" x14ac:dyDescent="0.2">
      <c r="A23" s="21"/>
      <c r="B23" s="75" t="s">
        <v>40</v>
      </c>
      <c r="C23" s="75"/>
      <c r="D23" s="22">
        <v>0</v>
      </c>
      <c r="E23" s="22">
        <v>0</v>
      </c>
      <c r="F23" s="22">
        <v>0</v>
      </c>
      <c r="G23" s="47">
        <f t="shared" si="2"/>
        <v>0</v>
      </c>
      <c r="H23" s="22">
        <v>0</v>
      </c>
      <c r="I23" s="22">
        <v>0</v>
      </c>
      <c r="J23" s="22">
        <v>882000</v>
      </c>
      <c r="K23" s="47">
        <f t="shared" si="3"/>
        <v>882000</v>
      </c>
      <c r="L23" s="22">
        <v>0</v>
      </c>
      <c r="M23" s="22">
        <v>0</v>
      </c>
      <c r="N23" s="22">
        <v>0</v>
      </c>
      <c r="O23" s="47">
        <f t="shared" si="4"/>
        <v>0</v>
      </c>
      <c r="P23" s="22">
        <v>0</v>
      </c>
      <c r="Q23" s="22">
        <v>0</v>
      </c>
      <c r="R23" s="22">
        <v>0</v>
      </c>
      <c r="S23" s="47">
        <f t="shared" si="5"/>
        <v>0</v>
      </c>
      <c r="T23" s="36">
        <v>0</v>
      </c>
      <c r="U23" s="51">
        <f t="shared" si="6"/>
        <v>882000</v>
      </c>
    </row>
    <row r="24" spans="1:23" s="1" customFormat="1" ht="35.1" customHeight="1" x14ac:dyDescent="0.2">
      <c r="A24" s="21"/>
      <c r="B24" s="67" t="s">
        <v>41</v>
      </c>
      <c r="C24" s="68"/>
      <c r="D24" s="22">
        <v>0</v>
      </c>
      <c r="E24" s="22">
        <v>0</v>
      </c>
      <c r="F24" s="22">
        <v>0</v>
      </c>
      <c r="G24" s="47">
        <f t="shared" si="2"/>
        <v>0</v>
      </c>
      <c r="H24" s="22">
        <v>0</v>
      </c>
      <c r="I24" s="22">
        <v>0</v>
      </c>
      <c r="J24" s="22">
        <v>0</v>
      </c>
      <c r="K24" s="47">
        <f t="shared" si="3"/>
        <v>0</v>
      </c>
      <c r="L24" s="22">
        <v>1744000</v>
      </c>
      <c r="M24" s="22">
        <v>0</v>
      </c>
      <c r="N24" s="22">
        <v>0</v>
      </c>
      <c r="O24" s="47">
        <f t="shared" si="4"/>
        <v>1744000</v>
      </c>
      <c r="P24" s="22">
        <v>0</v>
      </c>
      <c r="Q24" s="22">
        <v>0</v>
      </c>
      <c r="R24" s="22">
        <v>0</v>
      </c>
      <c r="S24" s="47">
        <f t="shared" si="5"/>
        <v>0</v>
      </c>
      <c r="T24" s="36">
        <v>0</v>
      </c>
      <c r="U24" s="51">
        <f t="shared" si="6"/>
        <v>1744000</v>
      </c>
    </row>
    <row r="25" spans="1:23" s="3" customFormat="1" ht="34.5" customHeight="1" thickBot="1" x14ac:dyDescent="0.25">
      <c r="A25" s="41"/>
      <c r="B25" s="72" t="s">
        <v>42</v>
      </c>
      <c r="C25" s="73"/>
      <c r="D25" s="42">
        <f t="shared" ref="D25:T25" si="7">SUM(D14:D24)</f>
        <v>0</v>
      </c>
      <c r="E25" s="42">
        <f t="shared" si="7"/>
        <v>0</v>
      </c>
      <c r="F25" s="42">
        <f t="shared" si="7"/>
        <v>0</v>
      </c>
      <c r="G25" s="42">
        <f t="shared" si="7"/>
        <v>0</v>
      </c>
      <c r="H25" s="42">
        <f t="shared" si="7"/>
        <v>0</v>
      </c>
      <c r="I25" s="42">
        <f t="shared" si="7"/>
        <v>0</v>
      </c>
      <c r="J25" s="42">
        <f t="shared" si="7"/>
        <v>1744000</v>
      </c>
      <c r="K25" s="42">
        <f t="shared" si="7"/>
        <v>1744000</v>
      </c>
      <c r="L25" s="42">
        <f t="shared" si="7"/>
        <v>9792000</v>
      </c>
      <c r="M25" s="42">
        <f t="shared" si="7"/>
        <v>0</v>
      </c>
      <c r="N25" s="42">
        <f t="shared" si="7"/>
        <v>0</v>
      </c>
      <c r="O25" s="42">
        <f t="shared" si="7"/>
        <v>9792000</v>
      </c>
      <c r="P25" s="42">
        <f t="shared" si="7"/>
        <v>0</v>
      </c>
      <c r="Q25" s="42">
        <f t="shared" si="7"/>
        <v>0</v>
      </c>
      <c r="R25" s="42">
        <f t="shared" si="7"/>
        <v>0</v>
      </c>
      <c r="S25" s="42">
        <f t="shared" si="7"/>
        <v>0</v>
      </c>
      <c r="T25" s="42">
        <f t="shared" si="7"/>
        <v>0</v>
      </c>
      <c r="U25" s="42">
        <f>SUM(G25+K25+O25+S25+T25)</f>
        <v>11536000</v>
      </c>
    </row>
    <row r="26" spans="1:23" s="3" customFormat="1" ht="44.25" customHeight="1" thickBot="1" x14ac:dyDescent="0.25">
      <c r="A26" s="69" t="s">
        <v>43</v>
      </c>
      <c r="B26" s="70"/>
      <c r="C26" s="71"/>
      <c r="D26" s="43">
        <f>D12-D25</f>
        <v>0</v>
      </c>
      <c r="E26" s="43">
        <f>E12-E25</f>
        <v>0</v>
      </c>
      <c r="F26" s="43">
        <f>F12-F25</f>
        <v>0</v>
      </c>
      <c r="G26" s="44"/>
      <c r="H26" s="43">
        <f>H12-H25</f>
        <v>0</v>
      </c>
      <c r="I26" s="43">
        <f>I12-I25</f>
        <v>0</v>
      </c>
      <c r="J26" s="43">
        <f>J12-J25</f>
        <v>0</v>
      </c>
      <c r="K26" s="44"/>
      <c r="L26" s="43">
        <f>L12-L25</f>
        <v>0</v>
      </c>
      <c r="M26" s="43">
        <f>M12-M25</f>
        <v>0</v>
      </c>
      <c r="N26" s="43">
        <f>N12-N25</f>
        <v>0</v>
      </c>
      <c r="O26" s="44"/>
      <c r="P26" s="43">
        <f>P12-P25</f>
        <v>0</v>
      </c>
      <c r="Q26" s="43">
        <f>Q12-Q25</f>
        <v>0</v>
      </c>
      <c r="R26" s="43">
        <f>R12-R25</f>
        <v>0</v>
      </c>
      <c r="S26" s="44"/>
      <c r="T26" s="45">
        <f>T12-T25</f>
        <v>0</v>
      </c>
      <c r="U26" s="55">
        <f>U12-U25</f>
        <v>0</v>
      </c>
    </row>
    <row r="27" spans="1:23" s="13" customFormat="1" ht="45.75" customHeight="1" thickBot="1" x14ac:dyDescent="0.25">
      <c r="A27" s="69" t="s">
        <v>44</v>
      </c>
      <c r="B27" s="70"/>
      <c r="C27" s="71"/>
      <c r="D27" s="43">
        <f>D12-D7-D25</f>
        <v>0</v>
      </c>
      <c r="E27" s="43">
        <f>E12-E7-E25</f>
        <v>0</v>
      </c>
      <c r="F27" s="43">
        <f>F12-F7-F25</f>
        <v>0</v>
      </c>
      <c r="G27" s="44"/>
      <c r="H27" s="43">
        <f>H12-H7-H25</f>
        <v>0</v>
      </c>
      <c r="I27" s="43">
        <f>I12-I7-I25</f>
        <v>0</v>
      </c>
      <c r="J27" s="43">
        <f>J12-J7-J25</f>
        <v>0</v>
      </c>
      <c r="K27" s="44"/>
      <c r="L27" s="43">
        <f>L12-L7-L25</f>
        <v>-9792000</v>
      </c>
      <c r="M27" s="43">
        <f>M12-M7-M25</f>
        <v>0</v>
      </c>
      <c r="N27" s="43">
        <f>N12-N7-N25</f>
        <v>0</v>
      </c>
      <c r="O27" s="44"/>
      <c r="P27" s="43">
        <f>P12-P7-P25</f>
        <v>0</v>
      </c>
      <c r="Q27" s="43">
        <f>Q12-Q7-Q25</f>
        <v>0</v>
      </c>
      <c r="R27" s="43">
        <f>R12-R7-R25</f>
        <v>0</v>
      </c>
      <c r="S27" s="44"/>
      <c r="T27" s="44"/>
      <c r="U27" s="56"/>
    </row>
    <row r="28" spans="1:23" s="13" customFormat="1" ht="19.2" x14ac:dyDescent="0.2">
      <c r="G28" s="14"/>
      <c r="K28" s="14"/>
      <c r="O28" s="14"/>
      <c r="S28" s="14"/>
      <c r="T28" s="14"/>
      <c r="U28" s="14"/>
    </row>
    <row r="29" spans="1:23" s="13" customFormat="1" ht="19.2" x14ac:dyDescent="0.2">
      <c r="G29" s="14"/>
      <c r="K29" s="14"/>
      <c r="O29" s="14"/>
      <c r="S29" s="14"/>
      <c r="T29" s="14"/>
      <c r="U29" s="14"/>
    </row>
    <row r="30" spans="1:23" s="13" customFormat="1" ht="19.2" x14ac:dyDescent="0.2">
      <c r="A30" s="13" t="s">
        <v>45</v>
      </c>
      <c r="G30" s="14"/>
      <c r="K30" s="14"/>
      <c r="O30" s="14"/>
      <c r="S30" s="14"/>
      <c r="T30" s="14"/>
      <c r="U30" s="14"/>
    </row>
    <row r="31" spans="1:23" s="13" customFormat="1" ht="19.2" x14ac:dyDescent="0.2">
      <c r="A31" s="24" t="s">
        <v>46</v>
      </c>
      <c r="G31" s="14"/>
      <c r="K31" s="14"/>
      <c r="O31" s="14"/>
      <c r="S31" s="14"/>
      <c r="T31" s="14"/>
      <c r="U31" s="14"/>
      <c r="W31" s="14" t="s">
        <v>47</v>
      </c>
    </row>
    <row r="32" spans="1:23" s="13" customFormat="1" ht="39.75" customHeight="1" x14ac:dyDescent="0.2">
      <c r="A32" s="13" t="s">
        <v>48</v>
      </c>
      <c r="G32" s="14"/>
      <c r="K32" s="14"/>
      <c r="O32" s="14"/>
      <c r="S32" s="14"/>
      <c r="T32" s="14"/>
      <c r="U32" s="14"/>
      <c r="W32" s="30" t="s">
        <v>49</v>
      </c>
    </row>
    <row r="33" spans="1:28" s="13" customFormat="1" ht="32.25" customHeight="1" x14ac:dyDescent="0.2">
      <c r="A33" s="13" t="s">
        <v>50</v>
      </c>
      <c r="G33" s="14"/>
      <c r="K33" s="14"/>
      <c r="O33" s="14"/>
      <c r="S33" s="14"/>
      <c r="T33" s="14"/>
      <c r="U33" s="14"/>
      <c r="W33" s="28" t="s">
        <v>3</v>
      </c>
      <c r="X33" s="28" t="s">
        <v>4</v>
      </c>
      <c r="Y33" s="28" t="s">
        <v>5</v>
      </c>
      <c r="Z33" s="28" t="s">
        <v>6</v>
      </c>
      <c r="AA33" s="28" t="s">
        <v>51</v>
      </c>
      <c r="AB33" s="29" t="s">
        <v>8</v>
      </c>
    </row>
    <row r="34" spans="1:28" s="13" customFormat="1" ht="47.25" customHeight="1" x14ac:dyDescent="0.2">
      <c r="A34" s="13" t="s">
        <v>52</v>
      </c>
      <c r="G34" s="14"/>
      <c r="K34" s="14"/>
      <c r="O34" s="14"/>
      <c r="S34" s="14"/>
      <c r="T34" s="14"/>
      <c r="U34" s="14"/>
      <c r="W34" s="31" t="str">
        <f>IF(G12=G25,"○","×")</f>
        <v>○</v>
      </c>
      <c r="X34" s="31" t="str">
        <f>IF(K12=K25,"○","×")</f>
        <v>○</v>
      </c>
      <c r="Y34" s="31" t="str">
        <f>IF(O12=O25,"○","×")</f>
        <v>○</v>
      </c>
      <c r="Z34" s="31" t="str">
        <f>IF(S12=S25,"○","×")</f>
        <v>○</v>
      </c>
      <c r="AA34" s="31" t="str">
        <f>IF(T12=T25,"○","×")</f>
        <v>○</v>
      </c>
      <c r="AB34" s="31" t="str">
        <f>IF(U12=U25,"○","×")</f>
        <v>○</v>
      </c>
    </row>
    <row r="35" spans="1:28" ht="19.2" x14ac:dyDescent="0.2">
      <c r="A35" s="24" t="s">
        <v>53</v>
      </c>
    </row>
    <row r="36" spans="1:28" ht="33" customHeight="1" x14ac:dyDescent="0.2">
      <c r="A36" s="13" t="s">
        <v>54</v>
      </c>
      <c r="W36" s="30" t="s">
        <v>55</v>
      </c>
    </row>
    <row r="37" spans="1:28" ht="26.25" customHeight="1" x14ac:dyDescent="0.2">
      <c r="A37" s="13" t="s">
        <v>56</v>
      </c>
      <c r="W37" s="28" t="s">
        <v>3</v>
      </c>
      <c r="X37" s="28" t="s">
        <v>4</v>
      </c>
      <c r="Y37" s="28" t="s">
        <v>5</v>
      </c>
      <c r="Z37" s="28" t="s">
        <v>6</v>
      </c>
      <c r="AA37" s="28" t="s">
        <v>51</v>
      </c>
      <c r="AB37" s="29" t="s">
        <v>8</v>
      </c>
    </row>
    <row r="38" spans="1:28" ht="48" customHeight="1" x14ac:dyDescent="0.2">
      <c r="A38" s="32" t="s">
        <v>57</v>
      </c>
      <c r="W38" s="31" t="str">
        <f>IF(G7&lt;=G25,"○","×")</f>
        <v>○</v>
      </c>
      <c r="X38" s="31" t="str">
        <f>IF(K7&lt;=K25,"○","×")</f>
        <v>○</v>
      </c>
      <c r="Y38" s="31" t="str">
        <f>IF(O7&lt;=O25,"○","×")</f>
        <v>○</v>
      </c>
      <c r="Z38" s="31" t="str">
        <f>IF(S7&lt;=S25,"○","×")</f>
        <v>○</v>
      </c>
      <c r="AA38" s="31" t="str">
        <f>IF(T7&lt;=T25,"○","×")</f>
        <v>○</v>
      </c>
      <c r="AB38" s="31" t="str">
        <f>IF(U7&lt;=U25,"○","×")</f>
        <v>○</v>
      </c>
    </row>
  </sheetData>
  <mergeCells count="30">
    <mergeCell ref="T4:T5"/>
    <mergeCell ref="U4:U5"/>
    <mergeCell ref="B17:C17"/>
    <mergeCell ref="B18:C18"/>
    <mergeCell ref="A1:U1"/>
    <mergeCell ref="K2:O2"/>
    <mergeCell ref="L3:Q3"/>
    <mergeCell ref="A4:C5"/>
    <mergeCell ref="D4:G4"/>
    <mergeCell ref="H4:K4"/>
    <mergeCell ref="L4:O4"/>
    <mergeCell ref="P4:S4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A26:C26"/>
    <mergeCell ref="A27:C27"/>
    <mergeCell ref="B20:C20"/>
    <mergeCell ref="B21:C21"/>
    <mergeCell ref="B22:C22"/>
    <mergeCell ref="B23:C23"/>
    <mergeCell ref="B24:C24"/>
    <mergeCell ref="B25:C25"/>
  </mergeCells>
  <phoneticPr fontId="2"/>
  <dataValidations count="1">
    <dataValidation type="whole" operator="greaterThanOrEqual" allowBlank="1" showInputMessage="1" showErrorMessage="1" sqref="D7:U27" xr:uid="{00000000-0002-0000-0D00-000000000000}">
      <formula1>0</formula1>
    </dataValidation>
  </dataValidations>
  <pageMargins left="1.0629921259842521" right="0.70866141732283472" top="0.74803149606299213" bottom="0.74803149606299213" header="0.31496062992125984" footer="0.31496062992125984"/>
  <pageSetup paperSize="9" scale="3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5282812D8A440A04F0BD02FBC05C1" ma:contentTypeVersion="0" ma:contentTypeDescription="新しいドキュメントを作成します。" ma:contentTypeScope="" ma:versionID="91d5a4fbfdc07b85d07da260da29ff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FAD81B-3136-4337-AB6C-385418765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ED1B9C-BBC2-4215-BE2F-BF680C0EC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A3FF3B-431A-4C83-8648-9C1CD9EFE7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【様式４】資金繰り表</vt:lpstr>
      <vt:lpstr>記載例</vt:lpstr>
      <vt:lpstr>【様式４】資金繰り表!Print_Area</vt:lpstr>
      <vt:lpstr>記載例!Print_Area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kkusaka</dc:creator>
  <cp:keywords/>
  <dc:description/>
  <cp:lastModifiedBy>村瀬佐江子</cp:lastModifiedBy>
  <cp:revision/>
  <dcterms:created xsi:type="dcterms:W3CDTF">2004-04-20T05:19:19Z</dcterms:created>
  <dcterms:modified xsi:type="dcterms:W3CDTF">2024-06-04T06:35:47Z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0x010100E795282812D8A440A04F0BD02FBC05C1</vt:lpwstr>
  </property>
</Properties>
</file>