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平澤\InnovateMUSEUM\R6\補助事業\R6年度\HP等掲載資料\１．募集時\"/>
    </mc:Choice>
  </mc:AlternateContent>
  <xr:revisionPtr revIDLastSave="0" documentId="13_ncr:1_{A2DE2698-05C4-42D6-9C79-30260D116C11}" xr6:coauthVersionLast="47" xr6:coauthVersionMax="47" xr10:uidLastSave="{00000000-0000-0000-0000-000000000000}"/>
  <bookViews>
    <workbookView xWindow="-120" yWindow="-120" windowWidth="29040" windowHeight="15840"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sheetId="22" r:id="rId5"/>
    <sheet name="別紙2-2　全体計画書②" sheetId="33" r:id="rId6"/>
    <sheet name="別紙2-3　全体計画書③（DXに求める資料）" sheetId="36" r:id="rId7"/>
    <sheet name="別紙2-4　全体計画書③（ネットワークの形成に求める資料）" sheetId="21" r:id="rId8"/>
    <sheet name="別紙2-5　全体計画書⑤（企業立博物館に求める資料）" sheetId="37" r:id="rId9"/>
    <sheet name="別紙3 事業計画書①" sheetId="35" r:id="rId10"/>
    <sheet name="別紙3-2　事業計画書②" sheetId="29" r:id="rId11"/>
    <sheet name="別紙4-1 収支計算書①" sheetId="11" r:id="rId12"/>
    <sheet name="別紙4-2　収支計算書②" sheetId="17" r:id="rId13"/>
    <sheet name="別紙4-3　収支計算書③" sheetId="14" r:id="rId14"/>
    <sheet name="別紙5 国宝・重文リスト" sheetId="13" r:id="rId15"/>
    <sheet name="チェックリスト" sheetId="16" r:id="rId16"/>
    <sheet name="リスト" sheetId="3" state="hidden" r:id="rId17"/>
  </sheets>
  <externalReferences>
    <externalReference r:id="rId18"/>
  </externalReferences>
  <definedNames>
    <definedName name="_Fill" localSheetId="1"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9">#REF!</definedName>
    <definedName name="GRN人数" localSheetId="11">#REF!</definedName>
    <definedName name="GRN人数" localSheetId="12">#REF!</definedName>
    <definedName name="GRN人数" localSheetId="13">#REF!</definedName>
    <definedName name="GRN人数" localSheetId="14">#REF!</definedName>
    <definedName name="GRN人数">#REF!</definedName>
    <definedName name="_xlnm.Print_Area" localSheetId="15">チェックリスト!$A$1:$E$28</definedName>
    <definedName name="_xlnm.Print_Area" localSheetId="0">交付要望書!$A$1:$D$29</definedName>
    <definedName name="_xlnm.Print_Area" localSheetId="1">'別紙1-1　補助事業者の概要'!$A$1:$H$34</definedName>
    <definedName name="_xlnm.Print_Area" localSheetId="2">'別紙1-2　中核館、連携先概要'!$A$1:$F$34</definedName>
    <definedName name="_xlnm.Print_Area" localSheetId="3">'別紙１-3 有期雇用人材（※）'!$A$1:$K$36</definedName>
    <definedName name="_xlnm.Print_Area" localSheetId="4">'別紙2-1　全体計画書①'!$A$1:$B$11</definedName>
    <definedName name="_xlnm.Print_Area" localSheetId="5">'別紙2-2　全体計画書②'!$A$1:$B$5</definedName>
    <definedName name="_xlnm.Print_Area" localSheetId="6">'別紙2-3　全体計画書③（DXに求める資料）'!$A$1:$B$6</definedName>
    <definedName name="_xlnm.Print_Area" localSheetId="7">'別紙2-4　全体計画書③（ネットワークの形成に求める資料）'!$A$1:$B$4</definedName>
    <definedName name="_xlnm.Print_Area" localSheetId="8">'別紙2-5　全体計画書⑤（企業立博物館に求める資料）'!$A$1:$B$4</definedName>
    <definedName name="_xlnm.Print_Area" localSheetId="9">'別紙3 事業計画書①'!$A$1:$AH$23</definedName>
    <definedName name="_xlnm.Print_Area" localSheetId="11">'別紙4-1 収支計算書①'!$A$1:$H$47</definedName>
    <definedName name="_xlnm.Print_Area" localSheetId="12">'別紙4-2　収支計算書②'!$A$1:$Q$53</definedName>
    <definedName name="_xlnm.Print_Area" localSheetId="13">'別紙4-3　収支計算書③'!$A$1:$F$33</definedName>
    <definedName name="_xlnm.Print_Area" localSheetId="14">'別紙5 国宝・重文リスト'!$A$1:$B$25</definedName>
    <definedName name="_xlnm.Print_Titles" localSheetId="5">'別紙2-2　全体計画書②'!$1:$2</definedName>
    <definedName name="_xlnm.Print_Titles" localSheetId="6">'別紙2-3　全体計画書③（DXに求める資料）'!$1:$2</definedName>
    <definedName name="_xlnm.Print_Titles" localSheetId="7">'別紙2-4　全体計画書③（ネットワークの形成に求める資料）'!$1:$2</definedName>
    <definedName name="_xlnm.Print_Titles" localSheetId="8">'別紙2-5　全体計画書⑤（企業立博物館に求める資料）'!$1:$2</definedName>
    <definedName name="_xlnm.Print_Titles" localSheetId="9">'別紙3 事業計画書①'!$1:$6</definedName>
    <definedName name="ああああ">#REF!</definedName>
    <definedName name="その他" localSheetId="1">#REF!</definedName>
    <definedName name="その他">#REF!</definedName>
    <definedName name="ネットワークの形成による広域等課題対応事業">リスト!$F$2:$F$10</definedName>
    <definedName name="一般人数" localSheetId="1">#REF!</definedName>
    <definedName name="一般人数">#REF!</definedName>
    <definedName name="運搬費" localSheetId="1">#REF!</definedName>
    <definedName name="運搬費">#REF!</definedName>
    <definedName name="演奏料" localSheetId="9">#REF!</definedName>
    <definedName name="演奏料" localSheetId="11">#REF!</definedName>
    <definedName name="演奏料" localSheetId="12">#REF!</definedName>
    <definedName name="演奏料" localSheetId="13">#REF!</definedName>
    <definedName name="演奏料" localSheetId="14">#REF!</definedName>
    <definedName name="演奏料">#REF!</definedName>
    <definedName name="記録作成">#REF!</definedName>
    <definedName name="後継者養成">#REF!</definedName>
    <definedName name="交通費GRN">#REF!</definedName>
    <definedName name="交通費一般" localSheetId="9">#REF!</definedName>
    <definedName name="交通費一般" localSheetId="11">#REF!</definedName>
    <definedName name="交通費一般" localSheetId="12">#REF!</definedName>
    <definedName name="交通費一般" localSheetId="13">#REF!</definedName>
    <definedName name="交通費一般" localSheetId="14">#REF!</definedName>
    <definedName name="交通費一般">#REF!</definedName>
    <definedName name="参照データ">[1]参照データ!$B$3:$C$9</definedName>
    <definedName name="事務経費" localSheetId="1">#REF!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9">#REF!</definedName>
    <definedName name="宣伝費" localSheetId="11">#REF!</definedName>
    <definedName name="宣伝費" localSheetId="12">#REF!</definedName>
    <definedName name="宣伝費" localSheetId="13">#REF!</definedName>
    <definedName name="宣伝費" localSheetId="14">#REF!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1" l="1"/>
  <c r="M18" i="17"/>
  <c r="M19" i="17"/>
  <c r="M20" i="17"/>
  <c r="C8" i="16"/>
  <c r="M44" i="17"/>
  <c r="C35" i="11" s="1"/>
  <c r="D35" i="11"/>
  <c r="C4" i="11"/>
  <c r="B5" i="22"/>
  <c r="B3" i="22"/>
  <c r="B3" i="35"/>
  <c r="B8" i="34"/>
  <c r="B7" i="34"/>
  <c r="G6" i="34"/>
  <c r="B5" i="34"/>
  <c r="B4" i="34"/>
  <c r="E35" i="11" l="1"/>
  <c r="O49" i="17"/>
  <c r="C38" i="11" s="1"/>
  <c r="N47" i="17"/>
  <c r="D36" i="11" s="1"/>
  <c r="M46" i="17"/>
  <c r="O46" i="17" s="1"/>
  <c r="N45" i="17"/>
  <c r="M45" i="17"/>
  <c r="N43" i="17"/>
  <c r="D34" i="11" s="1"/>
  <c r="M42" i="17"/>
  <c r="M43" i="17" s="1"/>
  <c r="C34" i="11" s="1"/>
  <c r="N41" i="17"/>
  <c r="D33" i="11" s="1"/>
  <c r="M40" i="17"/>
  <c r="M41" i="17" s="1"/>
  <c r="C33" i="11" s="1"/>
  <c r="N39" i="17"/>
  <c r="D32" i="11" s="1"/>
  <c r="M38" i="17"/>
  <c r="O38" i="17" s="1"/>
  <c r="M33" i="17"/>
  <c r="O33" i="17" s="1"/>
  <c r="M32" i="17"/>
  <c r="O32" i="17" s="1"/>
  <c r="M31" i="17"/>
  <c r="O31" i="17" s="1"/>
  <c r="M29" i="17"/>
  <c r="O29" i="17" s="1"/>
  <c r="M27" i="17"/>
  <c r="O27" i="17" s="1"/>
  <c r="M25" i="17"/>
  <c r="O25" i="17" s="1"/>
  <c r="M23" i="17"/>
  <c r="O23" i="17" s="1"/>
  <c r="M22" i="17"/>
  <c r="O22" i="17" s="1"/>
  <c r="O20" i="17"/>
  <c r="O19" i="17"/>
  <c r="O18" i="17"/>
  <c r="M16" i="17"/>
  <c r="O16" i="17" s="1"/>
  <c r="M15" i="17"/>
  <c r="O15" i="17" s="1"/>
  <c r="M11" i="17"/>
  <c r="O11" i="17" s="1"/>
  <c r="M10" i="17"/>
  <c r="O36" i="17" l="1"/>
  <c r="C28" i="11" s="1"/>
  <c r="E42" i="11" s="1"/>
  <c r="O10" i="17"/>
  <c r="N48" i="17"/>
  <c r="O41" i="17"/>
  <c r="M47" i="17"/>
  <c r="O40" i="17"/>
  <c r="O45" i="17"/>
  <c r="M39" i="17"/>
  <c r="O43" i="17"/>
  <c r="O42" i="17"/>
  <c r="O44" i="17"/>
  <c r="O47" i="17" l="1"/>
  <c r="C36" i="11"/>
  <c r="O39" i="17"/>
  <c r="C32" i="11"/>
  <c r="C37" i="11" s="1"/>
  <c r="M48" i="17"/>
  <c r="O50" i="17" s="1"/>
  <c r="O48" i="17" l="1"/>
  <c r="E28" i="11"/>
  <c r="N30" i="17" l="1"/>
  <c r="D25" i="11" s="1"/>
  <c r="N28" i="17"/>
  <c r="D24" i="11" s="1"/>
  <c r="N26" i="17"/>
  <c r="N14" i="17"/>
  <c r="N34" i="17"/>
  <c r="D26" i="11" s="1"/>
  <c r="M30" i="17"/>
  <c r="N24" i="17"/>
  <c r="D22" i="11" s="1"/>
  <c r="N21" i="17"/>
  <c r="D21" i="11" s="1"/>
  <c r="M21" i="17"/>
  <c r="N17" i="17"/>
  <c r="D20" i="11" s="1"/>
  <c r="M13" i="17"/>
  <c r="O13" i="17" s="1"/>
  <c r="N12" i="17"/>
  <c r="E38" i="11"/>
  <c r="D19" i="11" l="1"/>
  <c r="N35" i="17"/>
  <c r="D23" i="11"/>
  <c r="O21" i="17"/>
  <c r="O30" i="17"/>
  <c r="E36" i="11"/>
  <c r="C25" i="11"/>
  <c r="E25" i="11" s="1"/>
  <c r="C21" i="11"/>
  <c r="E21" i="11" s="1"/>
  <c r="D18" i="11"/>
  <c r="D37" i="11"/>
  <c r="D31" i="11" s="1"/>
  <c r="M12" i="17"/>
  <c r="C18" i="11" s="1"/>
  <c r="M14" i="17"/>
  <c r="M26" i="17"/>
  <c r="M24" i="17"/>
  <c r="M34" i="17"/>
  <c r="M17" i="17"/>
  <c r="M28" i="17"/>
  <c r="X2" i="11" l="1"/>
  <c r="M35" i="17"/>
  <c r="O37" i="17" s="1"/>
  <c r="O51" i="17" s="1"/>
  <c r="D27" i="11"/>
  <c r="O12" i="17"/>
  <c r="O14" i="17"/>
  <c r="C19" i="11"/>
  <c r="E19" i="11" s="1"/>
  <c r="E34" i="11"/>
  <c r="E33" i="11"/>
  <c r="O34" i="17"/>
  <c r="C26" i="11"/>
  <c r="E26" i="11" s="1"/>
  <c r="O28" i="17"/>
  <c r="C24" i="11"/>
  <c r="E24" i="11" s="1"/>
  <c r="O26" i="17"/>
  <c r="C23" i="11"/>
  <c r="E23" i="11" s="1"/>
  <c r="O24" i="17"/>
  <c r="C22" i="11"/>
  <c r="E22" i="11" s="1"/>
  <c r="O17" i="17"/>
  <c r="C20" i="11"/>
  <c r="E20" i="11" s="1"/>
  <c r="O2" i="11" l="1"/>
  <c r="E44" i="11"/>
  <c r="O35" i="17"/>
  <c r="O52" i="17"/>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C13"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4"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C1330C34-2801-4CE0-BBEA-E1034006BB81}">
      <text>
        <r>
          <rPr>
            <sz val="9"/>
            <color indexed="81"/>
            <rFont val="MS P ゴシック"/>
            <family val="3"/>
            <charset val="128"/>
          </rPr>
          <t xml:space="preserve">会議の出席者、講師、指導者、調査者、招へい者等を記載してください。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<sst xmlns="http://schemas.openxmlformats.org/spreadsheetml/2006/main" count="603" uniqueCount="402">
  <si>
    <t>文化庁長官　殿</t>
    <rPh sb="0" eb="3">
      <t>ブンカチョウ</t>
    </rPh>
    <rPh sb="3" eb="5">
      <t>チョウカン</t>
    </rPh>
    <rPh sb="6" eb="7">
      <t>ドノ</t>
    </rPh>
    <phoneticPr fontId="9"/>
  </si>
  <si>
    <t>代表者職名</t>
    <rPh sb="0" eb="3">
      <t>ダイヒョウシャ</t>
    </rPh>
    <rPh sb="3" eb="5">
      <t>ショクメイ</t>
    </rPh>
    <phoneticPr fontId="9"/>
  </si>
  <si>
    <t>代表者氏名</t>
    <rPh sb="0" eb="3">
      <t>ダイヒョウシャ</t>
    </rPh>
    <rPh sb="3" eb="5">
      <t>シメイ</t>
    </rPh>
    <phoneticPr fontId="9"/>
  </si>
  <si>
    <t>事業の名称</t>
    <rPh sb="0" eb="2">
      <t>ジギョウ</t>
    </rPh>
    <rPh sb="3" eb="5">
      <t>メイショウ</t>
    </rPh>
    <phoneticPr fontId="9"/>
  </si>
  <si>
    <t>主たる事業費</t>
    <rPh sb="0" eb="1">
      <t>シュ</t>
    </rPh>
    <rPh sb="3" eb="6">
      <t>ジギョウヒ</t>
    </rPh>
    <phoneticPr fontId="9"/>
  </si>
  <si>
    <t>着手</t>
    <rPh sb="0" eb="2">
      <t>チャクシュ</t>
    </rPh>
    <phoneticPr fontId="9"/>
  </si>
  <si>
    <t>完了</t>
    <rPh sb="0" eb="2">
      <t>カンリョウ</t>
    </rPh>
    <phoneticPr fontId="9"/>
  </si>
  <si>
    <t>氏名</t>
    <rPh sb="0" eb="2">
      <t>シメイ</t>
    </rPh>
    <phoneticPr fontId="9"/>
  </si>
  <si>
    <t>その他経費</t>
    <rPh sb="2" eb="3">
      <t>タ</t>
    </rPh>
    <rPh sb="3" eb="5">
      <t>ケイヒ</t>
    </rPh>
    <phoneticPr fontId="9"/>
  </si>
  <si>
    <t>計</t>
    <rPh sb="0" eb="1">
      <t>ケイ</t>
    </rPh>
    <phoneticPr fontId="9"/>
  </si>
  <si>
    <t>交付を受けようと
する補助金の額</t>
    <rPh sb="0" eb="2">
      <t>コウフ</t>
    </rPh>
    <rPh sb="3" eb="4">
      <t>ウ</t>
    </rPh>
    <rPh sb="11" eb="14">
      <t>ホジョキン</t>
    </rPh>
    <rPh sb="15" eb="16">
      <t>ガク</t>
    </rPh>
    <phoneticPr fontId="9"/>
  </si>
  <si>
    <t>（記載上の注意）</t>
    <phoneticPr fontId="9"/>
  </si>
  <si>
    <t>　別紙として、事業内容に応じて必要な書類を添付すること。</t>
    <phoneticPr fontId="9"/>
  </si>
  <si>
    <t>（注）用紙は日本産業規格Ａ４とする。</t>
    <phoneticPr fontId="9"/>
  </si>
  <si>
    <t>団体・
機関名</t>
    <rPh sb="0" eb="2">
      <t>ダンタイ</t>
    </rPh>
    <rPh sb="4" eb="7">
      <t>キカンメイ</t>
    </rPh>
    <phoneticPr fontId="9"/>
  </si>
  <si>
    <t>種類</t>
    <rPh sb="0" eb="2">
      <t>シュルイ</t>
    </rPh>
    <phoneticPr fontId="9"/>
  </si>
  <si>
    <t>館種</t>
    <rPh sb="0" eb="2">
      <t>カンシュ</t>
    </rPh>
    <phoneticPr fontId="9"/>
  </si>
  <si>
    <t>登録等</t>
    <rPh sb="0" eb="2">
      <t>トウロク</t>
    </rPh>
    <rPh sb="2" eb="3">
      <t>トウ</t>
    </rPh>
    <phoneticPr fontId="9"/>
  </si>
  <si>
    <t>博物館</t>
    <rPh sb="0" eb="3">
      <t>ハクブツカン</t>
    </rPh>
    <phoneticPr fontId="9"/>
  </si>
  <si>
    <t>その他</t>
    <rPh sb="2" eb="3">
      <t>タ</t>
    </rPh>
    <phoneticPr fontId="9"/>
  </si>
  <si>
    <t>事業実施における役割</t>
    <rPh sb="0" eb="4">
      <t>ジギョウジッシ</t>
    </rPh>
    <rPh sb="8" eb="10">
      <t>ヤクワリ</t>
    </rPh>
    <phoneticPr fontId="9"/>
  </si>
  <si>
    <t>所属・職名</t>
    <rPh sb="0" eb="2">
      <t>ショゾク</t>
    </rPh>
    <rPh sb="3" eb="5">
      <t>ショクメイ</t>
    </rPh>
    <phoneticPr fontId="9"/>
  </si>
  <si>
    <t>E-mail</t>
    <phoneticPr fontId="9"/>
  </si>
  <si>
    <t>（フリガナ）</t>
    <phoneticPr fontId="9"/>
  </si>
  <si>
    <t>〇中核となる博物館（中核館）について</t>
    <rPh sb="1" eb="3">
      <t>チュウカク</t>
    </rPh>
    <rPh sb="6" eb="9">
      <t>ハクブツカン</t>
    </rPh>
    <rPh sb="10" eb="13">
      <t>チュウカクカン</t>
    </rPh>
    <phoneticPr fontId="9"/>
  </si>
  <si>
    <t>設置者種別</t>
    <rPh sb="0" eb="3">
      <t>セッチシャ</t>
    </rPh>
    <rPh sb="3" eb="5">
      <t>シュベツ</t>
    </rPh>
    <phoneticPr fontId="9"/>
  </si>
  <si>
    <t>運営形態</t>
    <rPh sb="0" eb="2">
      <t>ウンエイ</t>
    </rPh>
    <rPh sb="2" eb="4">
      <t>ケイタイ</t>
    </rPh>
    <phoneticPr fontId="9"/>
  </si>
  <si>
    <t>国</t>
    <rPh sb="0" eb="1">
      <t>クニ</t>
    </rPh>
    <phoneticPr fontId="9"/>
  </si>
  <si>
    <t>都道府県</t>
    <rPh sb="0" eb="4">
      <t>トドウフケン</t>
    </rPh>
    <phoneticPr fontId="9"/>
  </si>
  <si>
    <t>政令指定都市</t>
    <rPh sb="0" eb="2">
      <t>セイレイ</t>
    </rPh>
    <rPh sb="2" eb="6">
      <t>シテイトシ</t>
    </rPh>
    <phoneticPr fontId="9"/>
  </si>
  <si>
    <t>市区町村</t>
    <rPh sb="0" eb="4">
      <t>シクチョウソン</t>
    </rPh>
    <phoneticPr fontId="9"/>
  </si>
  <si>
    <t>法人</t>
    <rPh sb="0" eb="2">
      <t>ホウジン</t>
    </rPh>
    <phoneticPr fontId="9"/>
  </si>
  <si>
    <t>総合博物館</t>
    <rPh sb="0" eb="2">
      <t>ソウゴウ</t>
    </rPh>
    <rPh sb="2" eb="5">
      <t>ハクブツカン</t>
    </rPh>
    <phoneticPr fontId="9"/>
  </si>
  <si>
    <t>科学博物館</t>
    <rPh sb="0" eb="2">
      <t>カガク</t>
    </rPh>
    <rPh sb="2" eb="5">
      <t>ハクブツカン</t>
    </rPh>
    <phoneticPr fontId="9"/>
  </si>
  <si>
    <t>歴史博物館</t>
    <rPh sb="0" eb="2">
      <t>レキシ</t>
    </rPh>
    <rPh sb="2" eb="5">
      <t>ハクブツカン</t>
    </rPh>
    <phoneticPr fontId="9"/>
  </si>
  <si>
    <t>美術博物館</t>
    <rPh sb="0" eb="2">
      <t>ビジュツ</t>
    </rPh>
    <rPh sb="2" eb="5">
      <t>ハクブツカン</t>
    </rPh>
    <phoneticPr fontId="9"/>
  </si>
  <si>
    <t>動物園</t>
    <rPh sb="0" eb="2">
      <t>ドウブツ</t>
    </rPh>
    <rPh sb="2" eb="3">
      <t>エン</t>
    </rPh>
    <phoneticPr fontId="9"/>
  </si>
  <si>
    <t>植物園</t>
    <rPh sb="0" eb="2">
      <t>ショクブツ</t>
    </rPh>
    <rPh sb="2" eb="3">
      <t>エン</t>
    </rPh>
    <phoneticPr fontId="9"/>
  </si>
  <si>
    <t>水族館</t>
    <rPh sb="0" eb="2">
      <t>スイゾク</t>
    </rPh>
    <rPh sb="2" eb="3">
      <t>カン</t>
    </rPh>
    <phoneticPr fontId="9"/>
  </si>
  <si>
    <t>登録博物館</t>
    <rPh sb="0" eb="2">
      <t>トウロク</t>
    </rPh>
    <rPh sb="2" eb="5">
      <t>ハクブツカン</t>
    </rPh>
    <phoneticPr fontId="9"/>
  </si>
  <si>
    <t>博物館相当施設</t>
    <rPh sb="0" eb="3">
      <t>ハクブツカン</t>
    </rPh>
    <rPh sb="3" eb="7">
      <t>ソウトウシセツ</t>
    </rPh>
    <phoneticPr fontId="9"/>
  </si>
  <si>
    <t>公開承認施設</t>
    <rPh sb="0" eb="2">
      <t>コウカイ</t>
    </rPh>
    <rPh sb="2" eb="4">
      <t>ショウニン</t>
    </rPh>
    <rPh sb="4" eb="6">
      <t>シセツ</t>
    </rPh>
    <phoneticPr fontId="9"/>
  </si>
  <si>
    <t>その他（博物館類似施設）</t>
    <rPh sb="2" eb="3">
      <t>タ</t>
    </rPh>
    <rPh sb="4" eb="7">
      <t>ハクブツカン</t>
    </rPh>
    <rPh sb="7" eb="9">
      <t>ルイジ</t>
    </rPh>
    <rPh sb="9" eb="11">
      <t>シセツ</t>
    </rPh>
    <phoneticPr fontId="9"/>
  </si>
  <si>
    <t>直営館</t>
    <rPh sb="0" eb="2">
      <t>チョクエイ</t>
    </rPh>
    <rPh sb="2" eb="3">
      <t>カン</t>
    </rPh>
    <phoneticPr fontId="9"/>
  </si>
  <si>
    <t>指定管理者制度導入館</t>
    <rPh sb="0" eb="2">
      <t>シテイ</t>
    </rPh>
    <rPh sb="2" eb="5">
      <t>カンリシャ</t>
    </rPh>
    <rPh sb="5" eb="7">
      <t>セイド</t>
    </rPh>
    <rPh sb="7" eb="9">
      <t>ドウニュウ</t>
    </rPh>
    <rPh sb="9" eb="10">
      <t>カン</t>
    </rPh>
    <phoneticPr fontId="9"/>
  </si>
  <si>
    <t>□■</t>
    <phoneticPr fontId="9"/>
  </si>
  <si>
    <t>□</t>
  </si>
  <si>
    <t>□</t>
    <phoneticPr fontId="9"/>
  </si>
  <si>
    <t>■</t>
    <phoneticPr fontId="9"/>
  </si>
  <si>
    <t>実施項目</t>
    <rPh sb="0" eb="2">
      <t>ジッシ</t>
    </rPh>
    <rPh sb="2" eb="4">
      <t>コウモク</t>
    </rPh>
    <phoneticPr fontId="21"/>
  </si>
  <si>
    <t>使途</t>
    <rPh sb="0" eb="2">
      <t>シト</t>
    </rPh>
    <phoneticPr fontId="9"/>
  </si>
  <si>
    <t>成果物</t>
    <rPh sb="0" eb="3">
      <t>セイカブツ</t>
    </rPh>
    <phoneticPr fontId="9"/>
  </si>
  <si>
    <t>報告書</t>
    <rPh sb="0" eb="3">
      <t>ホウコクショ</t>
    </rPh>
    <phoneticPr fontId="9"/>
  </si>
  <si>
    <t>広報物</t>
    <rPh sb="0" eb="3">
      <t>コウホウブツ</t>
    </rPh>
    <phoneticPr fontId="9"/>
  </si>
  <si>
    <t>区分</t>
    <rPh sb="0" eb="2">
      <t>クブン</t>
    </rPh>
    <phoneticPr fontId="21"/>
  </si>
  <si>
    <t>控除税額</t>
    <rPh sb="0" eb="2">
      <t>コウジョ</t>
    </rPh>
    <rPh sb="2" eb="4">
      <t>ゼイガク</t>
    </rPh>
    <phoneticPr fontId="21"/>
  </si>
  <si>
    <t>ア</t>
    <phoneticPr fontId="21"/>
  </si>
  <si>
    <t>イ</t>
    <phoneticPr fontId="21"/>
  </si>
  <si>
    <t>【確認事項】  消費税等仕入控除税額の取扱いについて，以下のいずれに該当するか右欄に入力してください。</t>
    <rPh sb="34" eb="36">
      <t>ガイトウ</t>
    </rPh>
    <phoneticPr fontId="21"/>
  </si>
  <si>
    <t>ウ</t>
    <phoneticPr fontId="21"/>
  </si>
  <si>
    <t>エ</t>
    <phoneticPr fontId="21"/>
  </si>
  <si>
    <t>オ</t>
    <phoneticPr fontId="21"/>
  </si>
  <si>
    <t>＜収入の部＞</t>
    <phoneticPr fontId="21"/>
  </si>
  <si>
    <t>（単位：円）</t>
    <phoneticPr fontId="21"/>
  </si>
  <si>
    <t>経費区分</t>
    <rPh sb="0" eb="2">
      <t>ケイヒ</t>
    </rPh>
    <phoneticPr fontId="21"/>
  </si>
  <si>
    <t>自己負担金</t>
    <phoneticPr fontId="21"/>
  </si>
  <si>
    <t>補助対象経費</t>
    <rPh sb="0" eb="2">
      <t>ホジョ</t>
    </rPh>
    <rPh sb="2" eb="4">
      <t>タイショウ</t>
    </rPh>
    <rPh sb="4" eb="6">
      <t>ケイヒ</t>
    </rPh>
    <phoneticPr fontId="21"/>
  </si>
  <si>
    <t>国庫補助要望額</t>
    <rPh sb="0" eb="2">
      <t>コッコ</t>
    </rPh>
    <rPh sb="2" eb="4">
      <t>ホジョ</t>
    </rPh>
    <rPh sb="4" eb="6">
      <t>ヨウボウ</t>
    </rPh>
    <rPh sb="6" eb="7">
      <t>ガク</t>
    </rPh>
    <phoneticPr fontId="21"/>
  </si>
  <si>
    <t>国庫補助以外の額の内訳</t>
    <rPh sb="0" eb="2">
      <t>コッコ</t>
    </rPh>
    <rPh sb="2" eb="4">
      <t>ホジョ</t>
    </rPh>
    <rPh sb="4" eb="6">
      <t>イガイ</t>
    </rPh>
    <rPh sb="7" eb="8">
      <t>ガク</t>
    </rPh>
    <rPh sb="9" eb="11">
      <t>ウチワケ</t>
    </rPh>
    <phoneticPr fontId="21"/>
  </si>
  <si>
    <t>収入額</t>
    <rPh sb="0" eb="2">
      <t>シュウニュウ</t>
    </rPh>
    <rPh sb="2" eb="3">
      <t>ガク</t>
    </rPh>
    <phoneticPr fontId="21"/>
  </si>
  <si>
    <t>＜支出の部＞</t>
    <phoneticPr fontId="21"/>
  </si>
  <si>
    <t>　　　　　　                     経費内訳　　         　
　　経費区分</t>
    <rPh sb="27" eb="29">
      <t>ケイヒ</t>
    </rPh>
    <rPh sb="29" eb="31">
      <t>ウチワケ</t>
    </rPh>
    <rPh sb="47" eb="49">
      <t>ケイヒ</t>
    </rPh>
    <rPh sb="49" eb="51">
      <t>クブン</t>
    </rPh>
    <phoneticPr fontId="21"/>
  </si>
  <si>
    <t>主たる事業費</t>
    <rPh sb="0" eb="1">
      <t>シュ</t>
    </rPh>
    <rPh sb="3" eb="6">
      <t>ジギョウヒ</t>
    </rPh>
    <phoneticPr fontId="21"/>
  </si>
  <si>
    <t>賃金</t>
    <rPh sb="0" eb="2">
      <t>チンギン</t>
    </rPh>
    <phoneticPr fontId="21"/>
  </si>
  <si>
    <t>共済費</t>
    <rPh sb="0" eb="2">
      <t>キョウサイ</t>
    </rPh>
    <rPh sb="2" eb="3">
      <t>ヒ</t>
    </rPh>
    <phoneticPr fontId="21"/>
  </si>
  <si>
    <t>報償費</t>
    <rPh sb="0" eb="3">
      <t>ホウショウヒ</t>
    </rPh>
    <phoneticPr fontId="21"/>
  </si>
  <si>
    <t>旅費</t>
    <rPh sb="0" eb="2">
      <t>リョヒ</t>
    </rPh>
    <phoneticPr fontId="21"/>
  </si>
  <si>
    <t>使用料及び借料</t>
    <rPh sb="0" eb="3">
      <t>シヨウリョウ</t>
    </rPh>
    <rPh sb="3" eb="4">
      <t>オヨ</t>
    </rPh>
    <rPh sb="5" eb="7">
      <t>シャクリョウ</t>
    </rPh>
    <phoneticPr fontId="21"/>
  </si>
  <si>
    <t>役務費</t>
    <rPh sb="0" eb="2">
      <t>エキム</t>
    </rPh>
    <rPh sb="2" eb="3">
      <t>ヒ</t>
    </rPh>
    <phoneticPr fontId="21"/>
  </si>
  <si>
    <t>委託費</t>
    <rPh sb="0" eb="2">
      <t>イタク</t>
    </rPh>
    <rPh sb="2" eb="3">
      <t>ヒ</t>
    </rPh>
    <phoneticPr fontId="21"/>
  </si>
  <si>
    <t>請負費</t>
    <rPh sb="0" eb="2">
      <t>ウケオイ</t>
    </rPh>
    <rPh sb="2" eb="3">
      <t>ヒ</t>
    </rPh>
    <phoneticPr fontId="21"/>
  </si>
  <si>
    <t>需用費</t>
    <rPh sb="0" eb="3">
      <t>ジュヨウヒ</t>
    </rPh>
    <phoneticPr fontId="21"/>
  </si>
  <si>
    <t>その他の経費（事務費）</t>
    <rPh sb="2" eb="3">
      <t>タ</t>
    </rPh>
    <rPh sb="4" eb="6">
      <t>ケイヒ</t>
    </rPh>
    <phoneticPr fontId="21"/>
  </si>
  <si>
    <t>自己負担額</t>
    <rPh sb="4" eb="5">
      <t>ガク</t>
    </rPh>
    <phoneticPr fontId="21"/>
  </si>
  <si>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1"/>
  </si>
  <si>
    <t>（単位：円）</t>
    <rPh sb="1" eb="3">
      <t>タンイ</t>
    </rPh>
    <rPh sb="4" eb="5">
      <t>エン</t>
    </rPh>
    <phoneticPr fontId="21"/>
  </si>
  <si>
    <t>目</t>
    <rPh sb="0" eb="1">
      <t>モク</t>
    </rPh>
    <phoneticPr fontId="21"/>
  </si>
  <si>
    <t>目の細分</t>
    <rPh sb="0" eb="1">
      <t>モク</t>
    </rPh>
    <rPh sb="2" eb="4">
      <t>サイブン</t>
    </rPh>
    <phoneticPr fontId="21"/>
  </si>
  <si>
    <t>内　　容</t>
    <rPh sb="0" eb="1">
      <t>ナイ</t>
    </rPh>
    <rPh sb="3" eb="4">
      <t>カタチ</t>
    </rPh>
    <phoneticPr fontId="21"/>
  </si>
  <si>
    <t>備 考</t>
    <rPh sb="0" eb="1">
      <t>ソナエ</t>
    </rPh>
    <rPh sb="2" eb="3">
      <t>コウ</t>
    </rPh>
    <phoneticPr fontId="21"/>
  </si>
  <si>
    <t>数量</t>
    <rPh sb="0" eb="2">
      <t>スウリョウ</t>
    </rPh>
    <phoneticPr fontId="21"/>
  </si>
  <si>
    <t>単価</t>
    <rPh sb="0" eb="2">
      <t>タンカ</t>
    </rPh>
    <phoneticPr fontId="21"/>
  </si>
  <si>
    <t>員数・単価の説明
一式の内訳等</t>
    <phoneticPr fontId="21"/>
  </si>
  <si>
    <t>賃金</t>
  </si>
  <si>
    <t>人</t>
    <rPh sb="0" eb="1">
      <t>ヒト</t>
    </rPh>
    <phoneticPr fontId="21"/>
  </si>
  <si>
    <t>時間</t>
    <rPh sb="0" eb="2">
      <t>ジカン</t>
    </rPh>
    <phoneticPr fontId="21"/>
  </si>
  <si>
    <t>日</t>
    <rPh sb="0" eb="1">
      <t>ヒ</t>
    </rPh>
    <phoneticPr fontId="21"/>
  </si>
  <si>
    <t>共済費</t>
  </si>
  <si>
    <t>旅費</t>
  </si>
  <si>
    <t>役務費</t>
  </si>
  <si>
    <t>需用費</t>
  </si>
  <si>
    <t>国宝・重要文化財リスト</t>
    <rPh sb="0" eb="2">
      <t>コクホウ</t>
    </rPh>
    <rPh sb="3" eb="5">
      <t>ジュウヨウ</t>
    </rPh>
    <rPh sb="5" eb="8">
      <t>ブンカザイ</t>
    </rPh>
    <phoneticPr fontId="21"/>
  </si>
  <si>
    <t>文化財の名称</t>
    <rPh sb="0" eb="3">
      <t>ブンカザイ</t>
    </rPh>
    <rPh sb="4" eb="6">
      <t>メイショウ</t>
    </rPh>
    <phoneticPr fontId="21"/>
  </si>
  <si>
    <t>指定の別</t>
    <rPh sb="0" eb="2">
      <t>シテイ</t>
    </rPh>
    <rPh sb="3" eb="4">
      <t>ベツ</t>
    </rPh>
    <phoneticPr fontId="21"/>
  </si>
  <si>
    <t>開催内容等</t>
    <rPh sb="0" eb="2">
      <t>カイサイ</t>
    </rPh>
    <rPh sb="2" eb="5">
      <t>ナイヨウトウ</t>
    </rPh>
    <phoneticPr fontId="21"/>
  </si>
  <si>
    <t>具体的な
使用方法</t>
    <rPh sb="0" eb="3">
      <t>グタイテキ</t>
    </rPh>
    <rPh sb="5" eb="7">
      <t>シヨウ</t>
    </rPh>
    <rPh sb="7" eb="9">
      <t>ホウホウ</t>
    </rPh>
    <phoneticPr fontId="21"/>
  </si>
  <si>
    <t>指定の別</t>
    <rPh sb="0" eb="2">
      <t>シテイ</t>
    </rPh>
    <rPh sb="3" eb="4">
      <t>ベツ</t>
    </rPh>
    <phoneticPr fontId="9"/>
  </si>
  <si>
    <t>国宝</t>
    <rPh sb="0" eb="2">
      <t>コクホウ</t>
    </rPh>
    <phoneticPr fontId="9"/>
  </si>
  <si>
    <t>重要文化財</t>
    <rPh sb="0" eb="2">
      <t>ジュウヨウ</t>
    </rPh>
    <rPh sb="2" eb="5">
      <t>ブンカザイ</t>
    </rPh>
    <phoneticPr fontId="9"/>
  </si>
  <si>
    <t>（別添）</t>
    <rPh sb="1" eb="3">
      <t>ベッテン</t>
    </rPh>
    <phoneticPr fontId="21"/>
  </si>
  <si>
    <t>【広告費等について】</t>
    <rPh sb="1" eb="4">
      <t>コウコクヒ</t>
    </rPh>
    <rPh sb="4" eb="5">
      <t>トウ</t>
    </rPh>
    <phoneticPr fontId="21"/>
  </si>
  <si>
    <t>広告費等</t>
    <rPh sb="0" eb="4">
      <t>コウコクヒトウ</t>
    </rPh>
    <phoneticPr fontId="21"/>
  </si>
  <si>
    <t>割合</t>
    <rPh sb="0" eb="2">
      <t>ワリアイ</t>
    </rPh>
    <phoneticPr fontId="21"/>
  </si>
  <si>
    <t>【備品借用費について】</t>
    <rPh sb="1" eb="3">
      <t>ビヒン</t>
    </rPh>
    <rPh sb="3" eb="6">
      <t>シャクヨウヒ</t>
    </rPh>
    <phoneticPr fontId="21"/>
  </si>
  <si>
    <t>備品借用費総額</t>
    <rPh sb="0" eb="2">
      <t>ビヒン</t>
    </rPh>
    <rPh sb="2" eb="5">
      <t>シャクヨウヒ</t>
    </rPh>
    <rPh sb="5" eb="7">
      <t>ソウガク</t>
    </rPh>
    <phoneticPr fontId="21"/>
  </si>
  <si>
    <t>【委託費・請負費について】</t>
    <rPh sb="1" eb="3">
      <t>イタク</t>
    </rPh>
    <rPh sb="3" eb="4">
      <t>ヒ</t>
    </rPh>
    <rPh sb="5" eb="7">
      <t>ウケオイ</t>
    </rPh>
    <rPh sb="7" eb="8">
      <t>ヒ</t>
    </rPh>
    <phoneticPr fontId="21"/>
  </si>
  <si>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1"/>
  </si>
  <si>
    <t>１件当たりの
金額が最も高い
委託費又は
請負費</t>
    <phoneticPr fontId="21"/>
  </si>
  <si>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1"/>
  </si>
  <si>
    <t>委託費及び
請負費総額</t>
    <rPh sb="3" eb="4">
      <t>オヨ</t>
    </rPh>
    <rPh sb="9" eb="11">
      <t>ソウガク</t>
    </rPh>
    <phoneticPr fontId="21"/>
  </si>
  <si>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21"/>
  </si>
  <si>
    <t>チ　ェ　ッ　ク　リ　ス　ト</t>
    <phoneticPr fontId="21"/>
  </si>
  <si>
    <t>実行委員会名</t>
    <rPh sb="0" eb="2">
      <t>ジッコウ</t>
    </rPh>
    <rPh sb="2" eb="5">
      <t>イインカイ</t>
    </rPh>
    <rPh sb="5" eb="6">
      <t>メイ</t>
    </rPh>
    <phoneticPr fontId="21"/>
  </si>
  <si>
    <t>作成者氏名</t>
    <rPh sb="0" eb="2">
      <t>サクセイ</t>
    </rPh>
    <rPh sb="2" eb="3">
      <t>シャ</t>
    </rPh>
    <rPh sb="3" eb="4">
      <t>シ</t>
    </rPh>
    <rPh sb="4" eb="5">
      <t>メイ</t>
    </rPh>
    <phoneticPr fontId="21"/>
  </si>
  <si>
    <t>確認者氏名</t>
    <rPh sb="0" eb="2">
      <t>カクニン</t>
    </rPh>
    <rPh sb="2" eb="3">
      <t>シャ</t>
    </rPh>
    <rPh sb="3" eb="4">
      <t>シ</t>
    </rPh>
    <rPh sb="4" eb="5">
      <t>メイ</t>
    </rPh>
    <phoneticPr fontId="21"/>
  </si>
  <si>
    <t>チェック項目</t>
    <rPh sb="4" eb="6">
      <t>コウモク</t>
    </rPh>
    <phoneticPr fontId="21"/>
  </si>
  <si>
    <t>番
号</t>
    <rPh sb="0" eb="1">
      <t>バン</t>
    </rPh>
    <rPh sb="2" eb="3">
      <t>ゴウ</t>
    </rPh>
    <phoneticPr fontId="21"/>
  </si>
  <si>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21"/>
  </si>
  <si>
    <t>作成者
チェック</t>
    <rPh sb="0" eb="2">
      <t>サクセイ</t>
    </rPh>
    <rPh sb="2" eb="3">
      <t>シャ</t>
    </rPh>
    <phoneticPr fontId="21"/>
  </si>
  <si>
    <t>確認者
チェック</t>
    <rPh sb="0" eb="2">
      <t>カクニン</t>
    </rPh>
    <rPh sb="2" eb="3">
      <t>シャ</t>
    </rPh>
    <phoneticPr fontId="21"/>
  </si>
  <si>
    <t>募集案内の確認</t>
    <rPh sb="0" eb="2">
      <t>ボシュウ</t>
    </rPh>
    <rPh sb="2" eb="4">
      <t>アンナイ</t>
    </rPh>
    <rPh sb="5" eb="7">
      <t>カクニン</t>
    </rPh>
    <phoneticPr fontId="21"/>
  </si>
  <si>
    <t>①</t>
    <phoneticPr fontId="21"/>
  </si>
  <si>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21"/>
  </si>
  <si>
    <t>提出書類の作成・確認体制</t>
    <rPh sb="0" eb="2">
      <t>テイシュツ</t>
    </rPh>
    <rPh sb="2" eb="4">
      <t>ショルイ</t>
    </rPh>
    <rPh sb="5" eb="7">
      <t>サクセイ</t>
    </rPh>
    <rPh sb="8" eb="10">
      <t>カクニン</t>
    </rPh>
    <rPh sb="10" eb="12">
      <t>タイセイ</t>
    </rPh>
    <phoneticPr fontId="21"/>
  </si>
  <si>
    <t>②</t>
    <phoneticPr fontId="21"/>
  </si>
  <si>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21"/>
  </si>
  <si>
    <t>提出書類の構成</t>
    <rPh sb="0" eb="2">
      <t>テイシュツ</t>
    </rPh>
    <rPh sb="2" eb="4">
      <t>ショルイ</t>
    </rPh>
    <rPh sb="5" eb="7">
      <t>コウセイ</t>
    </rPh>
    <phoneticPr fontId="21"/>
  </si>
  <si>
    <t>③</t>
    <phoneticPr fontId="21"/>
  </si>
  <si>
    <t>提出方法</t>
    <rPh sb="0" eb="2">
      <t>テイシュツ</t>
    </rPh>
    <rPh sb="2" eb="4">
      <t>ホウホウ</t>
    </rPh>
    <phoneticPr fontId="21"/>
  </si>
  <si>
    <t>④</t>
    <phoneticPr fontId="21"/>
  </si>
  <si>
    <t xml:space="preserve">提出書類を本事業事務局へ直接郵送することとし，締切日までに到着するよう提出できますか。
その他の郵送の際の注意点も確認していますか。
</t>
    <rPh sb="0" eb="2">
      <t>テイシュツ</t>
    </rPh>
    <rPh sb="2" eb="4">
      <t>ショルイ</t>
    </rPh>
    <rPh sb="5" eb="6">
      <t>ホン</t>
    </rPh>
    <rPh sb="6" eb="8">
      <t>ジギョウ</t>
    </rPh>
    <rPh sb="8" eb="11">
      <t>ジムキョク</t>
    </rPh>
    <rPh sb="12" eb="14">
      <t>チョクセツ</t>
    </rPh>
    <rPh sb="14" eb="16">
      <t>ユウソウ</t>
    </rPh>
    <rPh sb="23" eb="25">
      <t>シメキ</t>
    </rPh>
    <rPh sb="25" eb="26">
      <t>ビ</t>
    </rPh>
    <rPh sb="29" eb="31">
      <t>トウチャク</t>
    </rPh>
    <rPh sb="35" eb="37">
      <t>テイシュツ</t>
    </rPh>
    <rPh sb="46" eb="47">
      <t>タ</t>
    </rPh>
    <rPh sb="48" eb="50">
      <t>ユウソウ</t>
    </rPh>
    <rPh sb="51" eb="52">
      <t>サイ</t>
    </rPh>
    <rPh sb="53" eb="56">
      <t>チュウイテン</t>
    </rPh>
    <rPh sb="57" eb="59">
      <t>カクニン</t>
    </rPh>
    <phoneticPr fontId="21"/>
  </si>
  <si>
    <t>⑤</t>
    <phoneticPr fontId="21"/>
  </si>
  <si>
    <t>事業の趣旨（１）</t>
    <rPh sb="0" eb="2">
      <t>ジギョウ</t>
    </rPh>
    <rPh sb="3" eb="5">
      <t>シュシ</t>
    </rPh>
    <phoneticPr fontId="21"/>
  </si>
  <si>
    <t>⑥</t>
    <phoneticPr fontId="21"/>
  </si>
  <si>
    <t>事業の趣旨（２）</t>
    <rPh sb="0" eb="2">
      <t>ジギョウ</t>
    </rPh>
    <rPh sb="3" eb="5">
      <t>シュシ</t>
    </rPh>
    <phoneticPr fontId="21"/>
  </si>
  <si>
    <t>⑦</t>
    <phoneticPr fontId="21"/>
  </si>
  <si>
    <t>国宝・重要文化財の取扱い</t>
    <rPh sb="0" eb="2">
      <t>コクホウ</t>
    </rPh>
    <rPh sb="3" eb="5">
      <t>ジュウヨウ</t>
    </rPh>
    <rPh sb="5" eb="8">
      <t>ブンカザイ</t>
    </rPh>
    <rPh sb="9" eb="11">
      <t>トリアツカ</t>
    </rPh>
    <phoneticPr fontId="21"/>
  </si>
  <si>
    <t>⑧</t>
    <phoneticPr fontId="21"/>
  </si>
  <si>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21"/>
  </si>
  <si>
    <t>交付申請額及び端数の処理</t>
    <rPh sb="0" eb="2">
      <t>コウフ</t>
    </rPh>
    <rPh sb="2" eb="4">
      <t>シンセイ</t>
    </rPh>
    <rPh sb="4" eb="5">
      <t>ガク</t>
    </rPh>
    <rPh sb="5" eb="6">
      <t>オヨ</t>
    </rPh>
    <rPh sb="7" eb="9">
      <t>ハスウ</t>
    </rPh>
    <rPh sb="10" eb="12">
      <t>ショリ</t>
    </rPh>
    <phoneticPr fontId="21"/>
  </si>
  <si>
    <t>⑨</t>
    <phoneticPr fontId="21"/>
  </si>
  <si>
    <t>自己負担金等に係る記入</t>
    <rPh sb="0" eb="2">
      <t>ジコ</t>
    </rPh>
    <rPh sb="2" eb="4">
      <t>フタン</t>
    </rPh>
    <rPh sb="4" eb="5">
      <t>キン</t>
    </rPh>
    <rPh sb="5" eb="6">
      <t>トウ</t>
    </rPh>
    <rPh sb="7" eb="8">
      <t>カカ</t>
    </rPh>
    <rPh sb="9" eb="11">
      <t>キニュウ</t>
    </rPh>
    <phoneticPr fontId="21"/>
  </si>
  <si>
    <t>⑩</t>
    <phoneticPr fontId="21"/>
  </si>
  <si>
    <t>補助対象外事業・経費の取扱い</t>
    <rPh sb="0" eb="2">
      <t>ホジョ</t>
    </rPh>
    <rPh sb="2" eb="5">
      <t>タイショウガイ</t>
    </rPh>
    <rPh sb="5" eb="7">
      <t>ジギョウ</t>
    </rPh>
    <rPh sb="8" eb="10">
      <t>ケイヒ</t>
    </rPh>
    <rPh sb="11" eb="13">
      <t>トリアツカ</t>
    </rPh>
    <phoneticPr fontId="21"/>
  </si>
  <si>
    <t>⑪</t>
    <phoneticPr fontId="21"/>
  </si>
  <si>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21"/>
  </si>
  <si>
    <t>提出書類の記入内容（１）</t>
    <rPh sb="0" eb="2">
      <t>テイシュツ</t>
    </rPh>
    <rPh sb="2" eb="4">
      <t>ショルイ</t>
    </rPh>
    <rPh sb="5" eb="7">
      <t>キニュウ</t>
    </rPh>
    <rPh sb="7" eb="9">
      <t>ナイヨウ</t>
    </rPh>
    <phoneticPr fontId="21"/>
  </si>
  <si>
    <t>⑭</t>
    <phoneticPr fontId="21"/>
  </si>
  <si>
    <t xml:space="preserve">実施内容については，何を開催・作成等するかを明確に記入して，必要な経費との関係が明らかになるようにしていますか。
</t>
    <rPh sb="0" eb="2">
      <t>ジッシ</t>
    </rPh>
    <rPh sb="2" eb="4">
      <t>ナイヨウ</t>
    </rPh>
    <rPh sb="10" eb="11">
      <t>ナニ</t>
    </rPh>
    <rPh sb="12" eb="14">
      <t>カイサイ</t>
    </rPh>
    <rPh sb="15" eb="17">
      <t>サクセイ</t>
    </rPh>
    <rPh sb="17" eb="18">
      <t>トウ</t>
    </rPh>
    <rPh sb="22" eb="24">
      <t>メイカク</t>
    </rPh>
    <rPh sb="25" eb="27">
      <t>キニュウ</t>
    </rPh>
    <rPh sb="30" eb="32">
      <t>ヒツヨウ</t>
    </rPh>
    <rPh sb="33" eb="35">
      <t>ケイヒ</t>
    </rPh>
    <rPh sb="37" eb="39">
      <t>カンケイ</t>
    </rPh>
    <rPh sb="40" eb="41">
      <t>アキ</t>
    </rPh>
    <phoneticPr fontId="21"/>
  </si>
  <si>
    <t>提出書類の記入内容（２）</t>
    <rPh sb="0" eb="2">
      <t>テイシュツ</t>
    </rPh>
    <rPh sb="2" eb="4">
      <t>ショルイ</t>
    </rPh>
    <rPh sb="5" eb="7">
      <t>キニュウ</t>
    </rPh>
    <rPh sb="7" eb="9">
      <t>ナイヨウ</t>
    </rPh>
    <phoneticPr fontId="21"/>
  </si>
  <si>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21"/>
  </si>
  <si>
    <t>提出書類の記入内容（３）</t>
    <rPh sb="0" eb="2">
      <t>テイシュツ</t>
    </rPh>
    <rPh sb="2" eb="4">
      <t>ショルイ</t>
    </rPh>
    <rPh sb="5" eb="7">
      <t>キニュウ</t>
    </rPh>
    <rPh sb="7" eb="9">
      <t>ナイヨウ</t>
    </rPh>
    <phoneticPr fontId="21"/>
  </si>
  <si>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21"/>
  </si>
  <si>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21"/>
  </si>
  <si>
    <t>経　費　内　訳</t>
    <rPh sb="0" eb="1">
      <t>キョウ</t>
    </rPh>
    <rPh sb="2" eb="3">
      <t>ヒ</t>
    </rPh>
    <rPh sb="4" eb="5">
      <t>ナイ</t>
    </rPh>
    <rPh sb="6" eb="7">
      <t>ヤク</t>
    </rPh>
    <phoneticPr fontId="21"/>
  </si>
  <si>
    <t>報償費</t>
  </si>
  <si>
    <t>委託費</t>
  </si>
  <si>
    <t>請負費</t>
  </si>
  <si>
    <t>氏名</t>
  </si>
  <si>
    <t>所属・役職</t>
    <rPh sb="0" eb="2">
      <t>ショゾク</t>
    </rPh>
    <rPh sb="3" eb="5">
      <t>ヤクショク</t>
    </rPh>
    <phoneticPr fontId="21"/>
  </si>
  <si>
    <t>　常勤（任期あり）</t>
  </si>
  <si>
    <t>　非常勤</t>
    <phoneticPr fontId="21"/>
  </si>
  <si>
    <t>経歴</t>
    <phoneticPr fontId="21"/>
  </si>
  <si>
    <t>期間</t>
    <phoneticPr fontId="21"/>
  </si>
  <si>
    <t>所属及び職務内容</t>
  </si>
  <si>
    <t>　　年　月　日から</t>
    <phoneticPr fontId="21"/>
  </si>
  <si>
    <t>　　年　月　日まで</t>
    <rPh sb="2" eb="3">
      <t>ネン</t>
    </rPh>
    <rPh sb="4" eb="5">
      <t>ツキ</t>
    </rPh>
    <rPh sb="6" eb="7">
      <t>ヒ</t>
    </rPh>
    <phoneticPr fontId="21"/>
  </si>
  <si>
    <t>日付（　年　月）</t>
    <rPh sb="0" eb="2">
      <t>ヒヅケ</t>
    </rPh>
    <rPh sb="4" eb="5">
      <t>ネン</t>
    </rPh>
    <rPh sb="6" eb="7">
      <t>ツキ</t>
    </rPh>
    <phoneticPr fontId="21"/>
  </si>
  <si>
    <t>事業名</t>
    <rPh sb="0" eb="2">
      <t>ジギョウ</t>
    </rPh>
    <rPh sb="2" eb="3">
      <t>メイ</t>
    </rPh>
    <phoneticPr fontId="21"/>
  </si>
  <si>
    <t>役職・担当等</t>
    <rPh sb="0" eb="2">
      <t>ヤクショク</t>
    </rPh>
    <rPh sb="3" eb="5">
      <t>タントウ</t>
    </rPh>
    <rPh sb="5" eb="6">
      <t>ナド</t>
    </rPh>
    <phoneticPr fontId="21"/>
  </si>
  <si>
    <t>備考</t>
  </si>
  <si>
    <t>任　期：令和　年　月　日～令和　年　月　日</t>
    <rPh sb="4" eb="6">
      <t>レイワ</t>
    </rPh>
    <rPh sb="13" eb="15">
      <t>レイワ</t>
    </rPh>
    <phoneticPr fontId="21"/>
  </si>
  <si>
    <t>これまで
携わったことのある文化事業</t>
    <rPh sb="14" eb="16">
      <t>ブンカ</t>
    </rPh>
    <rPh sb="16" eb="17">
      <t>コト</t>
    </rPh>
    <rPh sb="17" eb="18">
      <t>ギョウ</t>
    </rPh>
    <phoneticPr fontId="21"/>
  </si>
  <si>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1"/>
  </si>
  <si>
    <t>ア　博物館資源の活用・応用による社会的・地域的課題への対応</t>
    <phoneticPr fontId="9"/>
  </si>
  <si>
    <t>イ　単独の博物館（特に小規模館）では実現が困難な課題への対応</t>
    <phoneticPr fontId="9"/>
  </si>
  <si>
    <t>ウ　人材交流や連携活動を通じた職員の資質向上や資料価値の磨き上げ</t>
    <phoneticPr fontId="9"/>
  </si>
  <si>
    <t>エ　博物館の社会的価値・便益や国際的価値の創造・向上</t>
    <phoneticPr fontId="9"/>
  </si>
  <si>
    <t>オ　経営課題への対応</t>
    <phoneticPr fontId="9"/>
  </si>
  <si>
    <t>カ　デジタルアーカイブやコンテンツ等の連携・共有による課題対応</t>
    <phoneticPr fontId="9"/>
  </si>
  <si>
    <t>キ　国際的ネットワークの構築による課題対応</t>
    <phoneticPr fontId="9"/>
  </si>
  <si>
    <t>ク　災害対応・防災等に当たって博物館資料を保全するための対応</t>
    <phoneticPr fontId="9"/>
  </si>
  <si>
    <t xml:space="preserve">課題を解決するために必要となる機関との連携が有効に機能する計画となっているか。
</t>
    <phoneticPr fontId="21"/>
  </si>
  <si>
    <t xml:space="preserve">担当業務
（連携先での
活動計画）
</t>
    <rPh sb="6" eb="8">
      <t>レンケイ</t>
    </rPh>
    <rPh sb="8" eb="9">
      <t>サキ</t>
    </rPh>
    <rPh sb="12" eb="14">
      <t>カツドウ</t>
    </rPh>
    <rPh sb="14" eb="16">
      <t>ケイカク</t>
    </rPh>
    <phoneticPr fontId="9"/>
  </si>
  <si>
    <t>○</t>
  </si>
  <si>
    <t>項</t>
    <rPh sb="0" eb="1">
      <t>コウ</t>
    </rPh>
    <phoneticPr fontId="9"/>
  </si>
  <si>
    <t>事業費（主たる事業費）</t>
    <rPh sb="0" eb="3">
      <t>ジギョウヒ</t>
    </rPh>
    <rPh sb="4" eb="5">
      <t>シュ</t>
    </rPh>
    <rPh sb="7" eb="10">
      <t>ジギョウヒ</t>
    </rPh>
    <phoneticPr fontId="9"/>
  </si>
  <si>
    <t>事務費（その他の経費）</t>
    <rPh sb="0" eb="3">
      <t>ジムヒ</t>
    </rPh>
    <rPh sb="6" eb="7">
      <t>タ</t>
    </rPh>
    <rPh sb="8" eb="10">
      <t>ケイヒ</t>
    </rPh>
    <phoneticPr fontId="9"/>
  </si>
  <si>
    <t>賃金小計</t>
    <rPh sb="0" eb="2">
      <t>チンギン</t>
    </rPh>
    <phoneticPr fontId="21"/>
  </si>
  <si>
    <t>共催費小計</t>
    <rPh sb="0" eb="2">
      <t>キョウサイ</t>
    </rPh>
    <rPh sb="2" eb="3">
      <t>ヒ</t>
    </rPh>
    <rPh sb="3" eb="5">
      <t>ショウケイ</t>
    </rPh>
    <phoneticPr fontId="21"/>
  </si>
  <si>
    <t>報償費小計</t>
    <rPh sb="0" eb="3">
      <t>ホウショウヒ</t>
    </rPh>
    <phoneticPr fontId="21"/>
  </si>
  <si>
    <t>旅費小計</t>
    <rPh sb="0" eb="2">
      <t>リョヒ</t>
    </rPh>
    <phoneticPr fontId="21"/>
  </si>
  <si>
    <t>使用料及び借料小計</t>
    <rPh sb="0" eb="3">
      <t>シヨウリョウ</t>
    </rPh>
    <rPh sb="3" eb="4">
      <t>オヨ</t>
    </rPh>
    <rPh sb="5" eb="7">
      <t>シャクリョウ</t>
    </rPh>
    <rPh sb="7" eb="9">
      <t>ショウケイ</t>
    </rPh>
    <phoneticPr fontId="21"/>
  </si>
  <si>
    <t>役務費小計</t>
    <rPh sb="0" eb="3">
      <t>エキムヒ</t>
    </rPh>
    <rPh sb="3" eb="5">
      <t>ショウケイ</t>
    </rPh>
    <phoneticPr fontId="21"/>
  </si>
  <si>
    <t>委託費小計</t>
    <rPh sb="0" eb="3">
      <t>イタクヒ</t>
    </rPh>
    <rPh sb="3" eb="5">
      <t>ショウケイ</t>
    </rPh>
    <phoneticPr fontId="21"/>
  </si>
  <si>
    <t>請負費小計</t>
    <rPh sb="0" eb="3">
      <t>ウケオイヒ</t>
    </rPh>
    <rPh sb="3" eb="5">
      <t>ショウケイ</t>
    </rPh>
    <phoneticPr fontId="21"/>
  </si>
  <si>
    <t>需用費小計</t>
    <rPh sb="0" eb="3">
      <t>ジュヨウヒ</t>
    </rPh>
    <rPh sb="3" eb="5">
      <t>ショウケイ</t>
    </rPh>
    <phoneticPr fontId="21"/>
  </si>
  <si>
    <t>課税
対象外</t>
    <rPh sb="0" eb="1">
      <t>カゼイ</t>
    </rPh>
    <rPh sb="3" eb="6">
      <t>タイショウガイ</t>
    </rPh>
    <phoneticPr fontId="21"/>
  </si>
  <si>
    <t>使用料
及び借料</t>
    <phoneticPr fontId="9"/>
  </si>
  <si>
    <t>支出予定
総額（a）</t>
    <rPh sb="0" eb="2">
      <t>シシュツ</t>
    </rPh>
    <rPh sb="2" eb="4">
      <t>ヨテイ</t>
    </rPh>
    <rPh sb="5" eb="7">
      <t>ソウガク</t>
    </rPh>
    <phoneticPr fontId="21"/>
  </si>
  <si>
    <t>(a)のうち自己負担金等国庫補助以外の額（b）</t>
    <rPh sb="6" eb="8">
      <t>ジコ</t>
    </rPh>
    <rPh sb="8" eb="12">
      <t>フタンキントウ</t>
    </rPh>
    <rPh sb="12" eb="14">
      <t>コッコ</t>
    </rPh>
    <rPh sb="14" eb="16">
      <t>ホジョ</t>
    </rPh>
    <rPh sb="16" eb="18">
      <t>イガイ</t>
    </rPh>
    <rPh sb="19" eb="20">
      <t>ガク</t>
    </rPh>
    <phoneticPr fontId="21"/>
  </si>
  <si>
    <t>(a)のうち
補助対象経費
（（a）－（b））</t>
    <rPh sb="7" eb="9">
      <t>ホジョ</t>
    </rPh>
    <rPh sb="8" eb="9">
      <t>ガク</t>
    </rPh>
    <rPh sb="9" eb="13">
      <t>タイショウケイヒ</t>
    </rPh>
    <phoneticPr fontId="21"/>
  </si>
  <si>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1"/>
  </si>
  <si>
    <t>事業費（主たる事業費）小計（A）</t>
    <phoneticPr fontId="9"/>
  </si>
  <si>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9"/>
  </si>
  <si>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9"/>
  </si>
  <si>
    <t>事務費（その他の経費）小計（D）</t>
    <rPh sb="0" eb="3">
      <t>ジムヒ</t>
    </rPh>
    <rPh sb="6" eb="7">
      <t>タ</t>
    </rPh>
    <rPh sb="8" eb="10">
      <t>ケイヒ</t>
    </rPh>
    <phoneticPr fontId="9"/>
  </si>
  <si>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9"/>
  </si>
  <si>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9"/>
  </si>
  <si>
    <t>実施時期</t>
    <rPh sb="0" eb="2">
      <t>ジッシ</t>
    </rPh>
    <rPh sb="2" eb="4">
      <t>ジキ</t>
    </rPh>
    <phoneticPr fontId="9"/>
  </si>
  <si>
    <t>内容</t>
    <rPh sb="0" eb="2">
      <t>ナイヨウ</t>
    </rPh>
    <phoneticPr fontId="9"/>
  </si>
  <si>
    <t>実施場所</t>
    <phoneticPr fontId="9"/>
  </si>
  <si>
    <t>地域課題対応支援事業</t>
    <rPh sb="0" eb="10">
      <t>チイキカダイタイオウシエンジギョウ</t>
    </rPh>
    <phoneticPr fontId="9"/>
  </si>
  <si>
    <t>ネットワークの形成による広域等課題対応事業</t>
    <rPh sb="7" eb="9">
      <t>ケイセイ</t>
    </rPh>
    <rPh sb="12" eb="15">
      <t>コウイキトウ</t>
    </rPh>
    <rPh sb="15" eb="17">
      <t>カダイ</t>
    </rPh>
    <rPh sb="17" eb="19">
      <t>タイオウ</t>
    </rPh>
    <rPh sb="19" eb="21">
      <t>ジギョウ</t>
    </rPh>
    <phoneticPr fontId="9"/>
  </si>
  <si>
    <t>ア　地域の人口減少・過疎化・高齢化に対応した取組</t>
    <phoneticPr fontId="9"/>
  </si>
  <si>
    <t>イ　少子化・子育て支援に対応した取組や未来を担う人材育成にかかる取組</t>
    <phoneticPr fontId="9"/>
  </si>
  <si>
    <t>ウ　地域課題解決に向けた多世代の学びの創出にかかる取組</t>
    <phoneticPr fontId="9"/>
  </si>
  <si>
    <t>エ　社会包摂（孤立・孤独対策を含む。）や多文化共生を促進する取組</t>
    <phoneticPr fontId="9"/>
  </si>
  <si>
    <t>キ　地域の文化・自然・産業資源を生かした観光振興・産業振興に資する取組</t>
    <phoneticPr fontId="9"/>
  </si>
  <si>
    <t>ク　国際交流・国際発信による地域活性化に資する取組</t>
    <phoneticPr fontId="9"/>
  </si>
  <si>
    <t>コ　実物に触れる感動の醸成による地域資源・博物館資源の価値向上（地域ブランドの向上）と新たな知の共有にかかる取組</t>
    <phoneticPr fontId="9"/>
  </si>
  <si>
    <t>サ　その他の社会的・地域的課題に対応し，地域における博物館の機能強化の推進に資する取組</t>
    <phoneticPr fontId="9"/>
  </si>
  <si>
    <t>ケ　デジタル技術等の先進技術を用いた新たな鑑賞・体験・学習モデルの創造によるコミュニケーション活性化の取組</t>
    <phoneticPr fontId="9"/>
  </si>
  <si>
    <t>カ　地域の文化財や文化・自然資源の保存・活用を通じたまちづくり・地域活性化の取組</t>
    <phoneticPr fontId="9"/>
  </si>
  <si>
    <t>ケ　その他の課題対応のためのネットワークの形成を通じた博物館の機能強化の推進に資する取組</t>
    <phoneticPr fontId="9"/>
  </si>
  <si>
    <t>事業の種類</t>
    <rPh sb="0" eb="2">
      <t>ジギョウ</t>
    </rPh>
    <rPh sb="3" eb="5">
      <t>シュルイ</t>
    </rPh>
    <phoneticPr fontId="9"/>
  </si>
  <si>
    <t>補助事業者</t>
    <rPh sb="0" eb="5">
      <t>ホジョジギョウシャ</t>
    </rPh>
    <phoneticPr fontId="9"/>
  </si>
  <si>
    <t>所在地</t>
    <rPh sb="0" eb="3">
      <t>ショザイチ</t>
    </rPh>
    <phoneticPr fontId="9"/>
  </si>
  <si>
    <t>所　在　地</t>
    <rPh sb="0" eb="1">
      <t>ショ</t>
    </rPh>
    <rPh sb="2" eb="3">
      <t>ザイ</t>
    </rPh>
    <rPh sb="4" eb="5">
      <t>チ</t>
    </rPh>
    <phoneticPr fontId="9"/>
  </si>
  <si>
    <t>ＦＡＸ番号</t>
    <rPh sb="3" eb="5">
      <t>バンゴウ</t>
    </rPh>
    <phoneticPr fontId="9"/>
  </si>
  <si>
    <t>電話番号</t>
    <rPh sb="0" eb="2">
      <t>デンワ</t>
    </rPh>
    <rPh sb="2" eb="4">
      <t>バンゴウ</t>
    </rPh>
    <phoneticPr fontId="9"/>
  </si>
  <si>
    <t>補助事業者（補助の対象となる者）の概要</t>
    <rPh sb="0" eb="2">
      <t>ホジョ</t>
    </rPh>
    <rPh sb="2" eb="5">
      <t>ジギョウシャ</t>
    </rPh>
    <rPh sb="6" eb="8">
      <t>ホジョ</t>
    </rPh>
    <rPh sb="9" eb="11">
      <t>タイショウ</t>
    </rPh>
    <rPh sb="14" eb="15">
      <t>モノ</t>
    </rPh>
    <rPh sb="17" eb="19">
      <t>ガイヨウ</t>
    </rPh>
    <phoneticPr fontId="9"/>
  </si>
  <si>
    <t>中核館及び連携先の概要</t>
    <rPh sb="0" eb="3">
      <t>チュウカクカン</t>
    </rPh>
    <rPh sb="3" eb="4">
      <t>オヨ</t>
    </rPh>
    <rPh sb="5" eb="8">
      <t>レンケイサキ</t>
    </rPh>
    <rPh sb="9" eb="11">
      <t>ガイヨウ</t>
    </rPh>
    <phoneticPr fontId="9"/>
  </si>
  <si>
    <t>別紙2-1</t>
    <rPh sb="0" eb="2">
      <t>ベッシ</t>
    </rPh>
    <phoneticPr fontId="9"/>
  </si>
  <si>
    <t>〇中核館以外の連携先について</t>
    <rPh sb="1" eb="4">
      <t>チュウカクカン</t>
    </rPh>
    <rPh sb="4" eb="6">
      <t>イガイ</t>
    </rPh>
    <rPh sb="7" eb="10">
      <t>レンケイサキ</t>
    </rPh>
    <phoneticPr fontId="9"/>
  </si>
  <si>
    <t>オ　持続可能な社会の実現（地球温暖化・地域の環境破壊等への対応を含む。）に向けた取組</t>
    <rPh sb="14" eb="15">
      <t>キュウ</t>
    </rPh>
    <phoneticPr fontId="9"/>
  </si>
  <si>
    <t>氏　名</t>
    <rPh sb="0" eb="1">
      <t>シ</t>
    </rPh>
    <rPh sb="2" eb="3">
      <t>ナ</t>
    </rPh>
    <phoneticPr fontId="9"/>
  </si>
  <si>
    <t>F A X</t>
    <phoneticPr fontId="9"/>
  </si>
  <si>
    <t>T E L</t>
    <phoneticPr fontId="9"/>
  </si>
  <si>
    <t>住　所</t>
    <rPh sb="0" eb="1">
      <t>ジュウ</t>
    </rPh>
    <rPh sb="2" eb="3">
      <t>ショ</t>
    </rPh>
    <phoneticPr fontId="9"/>
  </si>
  <si>
    <t>○事業担当者の連絡先について</t>
    <rPh sb="1" eb="6">
      <t>ジギョウタントウシャ</t>
    </rPh>
    <rPh sb="7" eb="9">
      <t>レンラク</t>
    </rPh>
    <rPh sb="9" eb="10">
      <t>サキ</t>
    </rPh>
    <phoneticPr fontId="9"/>
  </si>
  <si>
    <t>補助事業の
着手及び完了の
予定期日</t>
    <rPh sb="0" eb="4">
      <t>ホジョジギョウ</t>
    </rPh>
    <rPh sb="6" eb="8">
      <t>チャクシュ</t>
    </rPh>
    <rPh sb="8" eb="9">
      <t>オヨ</t>
    </rPh>
    <rPh sb="10" eb="12">
      <t>カンリョウ</t>
    </rPh>
    <rPh sb="14" eb="16">
      <t>ヨテイ</t>
    </rPh>
    <rPh sb="16" eb="18">
      <t>キジツ</t>
    </rPh>
    <phoneticPr fontId="9"/>
  </si>
  <si>
    <t>補助対象経費の
配分</t>
    <rPh sb="0" eb="4">
      <t>ホジョタイショウ</t>
    </rPh>
    <rPh sb="4" eb="6">
      <t>ケイヒ</t>
    </rPh>
    <rPh sb="8" eb="10">
      <t>ハイブン</t>
    </rPh>
    <phoneticPr fontId="9"/>
  </si>
  <si>
    <t>その他
参考となるべき
事項</t>
    <rPh sb="2" eb="3">
      <t>タ</t>
    </rPh>
    <rPh sb="4" eb="6">
      <t>サンコウ</t>
    </rPh>
    <rPh sb="12" eb="14">
      <t>ジコウ</t>
    </rPh>
    <phoneticPr fontId="9"/>
  </si>
  <si>
    <t>全体計画書③</t>
    <rPh sb="0" eb="2">
      <t>ゼンタイ</t>
    </rPh>
    <rPh sb="2" eb="5">
      <t>ケイカクショ</t>
    </rPh>
    <phoneticPr fontId="9"/>
  </si>
  <si>
    <t>事業者名称</t>
    <rPh sb="0" eb="2">
      <t>ジギョウ</t>
    </rPh>
    <rPh sb="2" eb="3">
      <t>シャ</t>
    </rPh>
    <rPh sb="3" eb="5">
      <t>メイショウ</t>
    </rPh>
    <phoneticPr fontId="9"/>
  </si>
  <si>
    <t>別紙1-1</t>
    <rPh sb="0" eb="2">
      <t>ベッシ</t>
    </rPh>
    <phoneticPr fontId="9"/>
  </si>
  <si>
    <t>役員</t>
    <rPh sb="0" eb="2">
      <t>ヤクイン</t>
    </rPh>
    <phoneticPr fontId="9"/>
  </si>
  <si>
    <t>役職名</t>
    <rPh sb="0" eb="3">
      <t>ヤクショクメイ</t>
    </rPh>
    <phoneticPr fontId="9"/>
  </si>
  <si>
    <t>本事業に関わる
主な職員</t>
    <rPh sb="0" eb="3">
      <t>ホンジギョウ</t>
    </rPh>
    <rPh sb="4" eb="5">
      <t>カカ</t>
    </rPh>
    <rPh sb="8" eb="9">
      <t>オモ</t>
    </rPh>
    <rPh sb="10" eb="12">
      <t>ショクイン</t>
    </rPh>
    <phoneticPr fontId="9"/>
  </si>
  <si>
    <t>所属先組織名・職名</t>
    <rPh sb="0" eb="2">
      <t>ショゾク</t>
    </rPh>
    <rPh sb="2" eb="3">
      <t>サキ</t>
    </rPh>
    <rPh sb="3" eb="6">
      <t>ソシキメイ</t>
    </rPh>
    <rPh sb="7" eb="9">
      <t>ショクメイ</t>
    </rPh>
    <phoneticPr fontId="9"/>
  </si>
  <si>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9"/>
  </si>
  <si>
    <t>過去の
同種事業の実績</t>
    <rPh sb="0" eb="2">
      <t>カコ</t>
    </rPh>
    <rPh sb="4" eb="6">
      <t>ドウシュ</t>
    </rPh>
    <rPh sb="6" eb="8">
      <t>ジギョウ</t>
    </rPh>
    <rPh sb="9" eb="11">
      <t>ジッセキ</t>
    </rPh>
    <phoneticPr fontId="9"/>
  </si>
  <si>
    <t>実施年度</t>
    <phoneticPr fontId="9"/>
  </si>
  <si>
    <t>役割</t>
    <rPh sb="0" eb="2">
      <t>ヤクワリ</t>
    </rPh>
    <phoneticPr fontId="9"/>
  </si>
  <si>
    <t>別紙3-2</t>
    <rPh sb="0" eb="2">
      <t>ベッシ</t>
    </rPh>
    <phoneticPr fontId="9"/>
  </si>
  <si>
    <t>別紙3-1</t>
    <rPh sb="0" eb="2">
      <t>ベッシ</t>
    </rPh>
    <phoneticPr fontId="21"/>
  </si>
  <si>
    <t>事業実施体制構成</t>
    <rPh sb="0" eb="4">
      <t>ジギョウジッシ</t>
    </rPh>
    <rPh sb="4" eb="6">
      <t>タイセイ</t>
    </rPh>
    <rPh sb="6" eb="8">
      <t>コウセイ</t>
    </rPh>
    <phoneticPr fontId="21"/>
  </si>
  <si>
    <t>実施実績
（各年度の実施事項及び資金の調達先）</t>
    <rPh sb="14" eb="15">
      <t>オヨ</t>
    </rPh>
    <rPh sb="16" eb="18">
      <t>シキン</t>
    </rPh>
    <rPh sb="19" eb="22">
      <t>チョウタツサキ</t>
    </rPh>
    <phoneticPr fontId="9"/>
  </si>
  <si>
    <t>博物館関係の
支援事業</t>
    <rPh sb="0" eb="3">
      <t>ハクブツカン</t>
    </rPh>
    <rPh sb="3" eb="5">
      <t>カンケイ</t>
    </rPh>
    <rPh sb="7" eb="11">
      <t>シエンジギョウ</t>
    </rPh>
    <phoneticPr fontId="9"/>
  </si>
  <si>
    <t>施設名</t>
    <rPh sb="0" eb="1">
      <t>セ</t>
    </rPh>
    <rPh sb="1" eb="2">
      <t>セツ</t>
    </rPh>
    <rPh sb="2" eb="3">
      <t>メイ</t>
    </rPh>
    <phoneticPr fontId="9"/>
  </si>
  <si>
    <t>館種</t>
    <rPh sb="0" eb="1">
      <t>カン</t>
    </rPh>
    <rPh sb="1" eb="2">
      <t>シュ</t>
    </rPh>
    <phoneticPr fontId="9"/>
  </si>
  <si>
    <t>登録等</t>
    <rPh sb="0" eb="1">
      <t>ノボル</t>
    </rPh>
    <rPh sb="1" eb="2">
      <t>ロク</t>
    </rPh>
    <rPh sb="2" eb="3">
      <t>トウ</t>
    </rPh>
    <phoneticPr fontId="9"/>
  </si>
  <si>
    <t>運営形態</t>
    <rPh sb="0" eb="1">
      <t>ウン</t>
    </rPh>
    <rPh sb="1" eb="2">
      <t>エイ</t>
    </rPh>
    <rPh sb="2" eb="3">
      <t>カタチ</t>
    </rPh>
    <rPh sb="3" eb="4">
      <t>タイ</t>
    </rPh>
    <phoneticPr fontId="9"/>
  </si>
  <si>
    <t>(フリガナ)</t>
    <phoneticPr fontId="21"/>
  </si>
  <si>
    <t>※　有期雇用職員の雇用を計画する場合は、人事規程・規則等の根拠を添付して提出すること。</t>
    <phoneticPr fontId="21"/>
  </si>
  <si>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1"/>
  </si>
  <si>
    <t>全体計画書②</t>
    <rPh sb="0" eb="2">
      <t>ゼンタイ</t>
    </rPh>
    <rPh sb="2" eb="5">
      <t>ケイカクショ</t>
    </rPh>
    <phoneticPr fontId="9"/>
  </si>
  <si>
    <t>全体計画書①</t>
    <rPh sb="0" eb="2">
      <t>ゼンタイ</t>
    </rPh>
    <rPh sb="2" eb="5">
      <t>ケイカクショ</t>
    </rPh>
    <phoneticPr fontId="9"/>
  </si>
  <si>
    <t>上
旬</t>
    <rPh sb="0" eb="1">
      <t>ウエ</t>
    </rPh>
    <rPh sb="2" eb="3">
      <t>シュン</t>
    </rPh>
    <phoneticPr fontId="9"/>
  </si>
  <si>
    <t>中
旬</t>
    <rPh sb="0" eb="1">
      <t>ナカ</t>
    </rPh>
    <rPh sb="2" eb="3">
      <t>シュン</t>
    </rPh>
    <phoneticPr fontId="9"/>
  </si>
  <si>
    <t>下
旬</t>
    <rPh sb="0" eb="1">
      <t>シタ</t>
    </rPh>
    <rPh sb="2" eb="3">
      <t>シュン</t>
    </rPh>
    <phoneticPr fontId="9"/>
  </si>
  <si>
    <t>事業計画書①（実施日程表）</t>
    <rPh sb="0" eb="5">
      <t>ジギョウケイカクショ</t>
    </rPh>
    <rPh sb="7" eb="8">
      <t>ジツ</t>
    </rPh>
    <rPh sb="8" eb="9">
      <t>セ</t>
    </rPh>
    <rPh sb="9" eb="11">
      <t>ニッテイ</t>
    </rPh>
    <rPh sb="11" eb="12">
      <t>ヒョウ</t>
    </rPh>
    <phoneticPr fontId="21"/>
  </si>
  <si>
    <t>４月</t>
    <rPh sb="1" eb="2">
      <t>ガツ</t>
    </rPh>
    <phoneticPr fontId="9"/>
  </si>
  <si>
    <t>５月</t>
  </si>
  <si>
    <t>６月</t>
  </si>
  <si>
    <t>７月</t>
  </si>
  <si>
    <t>８月</t>
  </si>
  <si>
    <t>９月</t>
  </si>
  <si>
    <t>１０月</t>
  </si>
  <si>
    <t>１１月</t>
  </si>
  <si>
    <t>１２月</t>
  </si>
  <si>
    <t>１月</t>
  </si>
  <si>
    <t>２月</t>
  </si>
  <si>
    <t>講師・
出席者等名</t>
    <rPh sb="0" eb="2">
      <t>コウシ</t>
    </rPh>
    <rPh sb="4" eb="7">
      <t>シュッセキシャ</t>
    </rPh>
    <rPh sb="7" eb="8">
      <t>トウ</t>
    </rPh>
    <rPh sb="8" eb="9">
      <t>メイ</t>
    </rPh>
    <phoneticPr fontId="9"/>
  </si>
  <si>
    <t>対象者・
参加予定人数</t>
    <rPh sb="0" eb="3">
      <t>タイショウシャ</t>
    </rPh>
    <rPh sb="5" eb="11">
      <t>サンカヨテイニンズウ</t>
    </rPh>
    <phoneticPr fontId="9"/>
  </si>
  <si>
    <t>共済費</t>
    <rPh sb="0" eb="2">
      <t>キョウサイ</t>
    </rPh>
    <phoneticPr fontId="9"/>
  </si>
  <si>
    <t>ア</t>
    <phoneticPr fontId="9"/>
  </si>
  <si>
    <t>収支計算書②（明細）</t>
    <rPh sb="0" eb="5">
      <t>シュウシケイサンショ</t>
    </rPh>
    <rPh sb="7" eb="8">
      <t>メイ</t>
    </rPh>
    <rPh sb="8" eb="9">
      <t>ホソ</t>
    </rPh>
    <phoneticPr fontId="21"/>
  </si>
  <si>
    <t>収支計算書①</t>
    <rPh sb="0" eb="2">
      <t>シュウシ</t>
    </rPh>
    <rPh sb="2" eb="3">
      <t>ケイ</t>
    </rPh>
    <rPh sb="3" eb="4">
      <t>サン</t>
    </rPh>
    <rPh sb="4" eb="5">
      <t>ショ</t>
    </rPh>
    <phoneticPr fontId="21"/>
  </si>
  <si>
    <t>ア　課税事業者</t>
    <phoneticPr fontId="9"/>
  </si>
  <si>
    <t>イ　簡易課税事業者</t>
    <phoneticPr fontId="9"/>
  </si>
  <si>
    <t>ウ　免税・非課税事業者者</t>
    <phoneticPr fontId="9"/>
  </si>
  <si>
    <t>イ</t>
    <phoneticPr fontId="9"/>
  </si>
  <si>
    <t>ウ</t>
    <phoneticPr fontId="9"/>
  </si>
  <si>
    <t>エ</t>
    <phoneticPr fontId="9"/>
  </si>
  <si>
    <t>オ</t>
    <phoneticPr fontId="9"/>
  </si>
  <si>
    <t>○消費税等仕入控除税額の取扱い</t>
    <phoneticPr fontId="9"/>
  </si>
  <si>
    <t>エ　課税事業者ではあるが，その他条件により消費税等仕入控除調整を行わない事業者</t>
    <phoneticPr fontId="9"/>
  </si>
  <si>
    <t>オ　現時点ではわからない</t>
    <phoneticPr fontId="9"/>
  </si>
  <si>
    <t>別紙4-2</t>
    <phoneticPr fontId="9"/>
  </si>
  <si>
    <r>
      <t xml:space="preserve">小計 </t>
    </r>
    <r>
      <rPr>
        <sz val="10"/>
        <rFont val="ＭＳ Ｐ明朝"/>
        <family val="1"/>
        <charset val="128"/>
      </rPr>
      <t>(A)</t>
    </r>
    <rPh sb="0" eb="2">
      <t>ショウケイ</t>
    </rPh>
    <phoneticPr fontId="21"/>
  </si>
  <si>
    <r>
      <t>うち課税対象外経費</t>
    </r>
    <r>
      <rPr>
        <sz val="10"/>
        <rFont val="ＭＳ Ｐ明朝"/>
        <family val="1"/>
        <charset val="128"/>
      </rPr>
      <t>(B）</t>
    </r>
    <phoneticPr fontId="21"/>
  </si>
  <si>
    <r>
      <t xml:space="preserve">小計 </t>
    </r>
    <r>
      <rPr>
        <sz val="10"/>
        <rFont val="ＭＳ Ｐ明朝"/>
        <family val="1"/>
        <charset val="128"/>
      </rPr>
      <t>(D)</t>
    </r>
    <rPh sb="0" eb="2">
      <t>ショウケイ</t>
    </rPh>
    <phoneticPr fontId="21"/>
  </si>
  <si>
    <r>
      <t>うち課税対象外経費</t>
    </r>
    <r>
      <rPr>
        <sz val="10"/>
        <rFont val="ＭＳ Ｐ明朝"/>
        <family val="1"/>
        <charset val="128"/>
      </rPr>
      <t>(E)</t>
    </r>
    <phoneticPr fontId="21"/>
  </si>
  <si>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9"/>
  </si>
  <si>
    <t>別紙4-1</t>
    <rPh sb="0" eb="2">
      <t>ベッシ</t>
    </rPh>
    <phoneticPr fontId="21"/>
  </si>
  <si>
    <t>別紙4-3</t>
    <rPh sb="0" eb="2">
      <t>ベッシ</t>
    </rPh>
    <phoneticPr fontId="21"/>
  </si>
  <si>
    <t>収支計算書③（別添　補足票）　</t>
    <rPh sb="0" eb="5">
      <t>シュウシケイサンショ</t>
    </rPh>
    <rPh sb="7" eb="9">
      <t>ベッテン</t>
    </rPh>
    <rPh sb="10" eb="11">
      <t>ホ</t>
    </rPh>
    <rPh sb="11" eb="12">
      <t>アシ</t>
    </rPh>
    <rPh sb="12" eb="13">
      <t>ヒョウ</t>
    </rPh>
    <phoneticPr fontId="21"/>
  </si>
  <si>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9"/>
  </si>
  <si>
    <t>※本紙については１枚に収まるように記入してください。文字の大きさは10pt以上</t>
    <phoneticPr fontId="9"/>
  </si>
  <si>
    <t>事業計画書（具体的な活動内容）</t>
    <rPh sb="0" eb="5">
      <t>ジギョウケイカクショ</t>
    </rPh>
    <rPh sb="6" eb="9">
      <t>グタイテキ</t>
    </rPh>
    <rPh sb="10" eb="12">
      <t>カツドウ</t>
    </rPh>
    <rPh sb="12" eb="14">
      <t>ナイヨウ</t>
    </rPh>
    <phoneticPr fontId="9"/>
  </si>
  <si>
    <t>活動名</t>
    <rPh sb="0" eb="3">
      <t>カツドウメイ</t>
    </rPh>
    <phoneticPr fontId="9"/>
  </si>
  <si>
    <t>事項名</t>
    <rPh sb="0" eb="2">
      <t>ジコウ</t>
    </rPh>
    <rPh sb="2" eb="3">
      <t>メイ</t>
    </rPh>
    <phoneticPr fontId="9"/>
  </si>
  <si>
    <t>事項①</t>
    <rPh sb="0" eb="2">
      <t>ジコウ</t>
    </rPh>
    <phoneticPr fontId="9"/>
  </si>
  <si>
    <t>事項②</t>
    <phoneticPr fontId="9"/>
  </si>
  <si>
    <t>自己負担金等
国庫補助以外の
対象経費（b）</t>
    <rPh sb="11" eb="13">
      <t>イガイ</t>
    </rPh>
    <rPh sb="15" eb="17">
      <t>タイショウ</t>
    </rPh>
    <rPh sb="17" eb="19">
      <t>ケイヒ</t>
    </rPh>
    <phoneticPr fontId="21"/>
  </si>
  <si>
    <t>補助対象経費
（（a）－（b））</t>
    <rPh sb="0" eb="2">
      <t>ホジョ</t>
    </rPh>
    <rPh sb="2" eb="4">
      <t>タイショウ</t>
    </rPh>
    <rPh sb="4" eb="6">
      <t>ケイヒ</t>
    </rPh>
    <phoneticPr fontId="21"/>
  </si>
  <si>
    <t>支出予定総額（a）</t>
    <phoneticPr fontId="21"/>
  </si>
  <si>
    <t>収入総額
（（A）＋（D））</t>
    <rPh sb="0" eb="2">
      <t>シュウニュウ</t>
    </rPh>
    <rPh sb="2" eb="4">
      <t>ソウガク</t>
    </rPh>
    <phoneticPr fontId="21"/>
  </si>
  <si>
    <t>消費税等
仕入控除税額
（（C）＋（F））</t>
    <phoneticPr fontId="21"/>
  </si>
  <si>
    <t>国庫補助以外の額
（（b）の総額）</t>
    <phoneticPr fontId="21"/>
  </si>
  <si>
    <t>消費税等仕入控除税額（c）
{(A)-(B)}×10/110</t>
    <phoneticPr fontId="21"/>
  </si>
  <si>
    <t>消費税等仕入控除税額（f）
{(D)-(E)}×10/110</t>
    <phoneticPr fontId="21"/>
  </si>
  <si>
    <t>支出総額［経費合計］　（総事業費）（（A）+（D））</t>
    <rPh sb="12" eb="16">
      <t>ソウジギョウヒ</t>
    </rPh>
    <phoneticPr fontId="21"/>
  </si>
  <si>
    <t>課税対象外経費合計（（B）+（E））</t>
    <rPh sb="0" eb="2">
      <t>カゼイ</t>
    </rPh>
    <rPh sb="2" eb="4">
      <t>タイショウ</t>
    </rPh>
    <rPh sb="4" eb="5">
      <t>ガイ</t>
    </rPh>
    <rPh sb="5" eb="7">
      <t>ケイヒ</t>
    </rPh>
    <rPh sb="7" eb="9">
      <t>ゴウケイ</t>
    </rPh>
    <phoneticPr fontId="21"/>
  </si>
  <si>
    <t>補助対象経費合計
（（（A）+（D））-（（c）+(f））-（（b）の合計））</t>
    <rPh sb="0" eb="2">
      <t>ホジョ</t>
    </rPh>
    <rPh sb="2" eb="4">
      <t>タイショウ</t>
    </rPh>
    <rPh sb="4" eb="6">
      <t>ケイヒ</t>
    </rPh>
    <rPh sb="6" eb="8">
      <t>ゴウケイ</t>
    </rPh>
    <phoneticPr fontId="21"/>
  </si>
  <si>
    <t>国庫補助以外の額合計
（（b）の合計）</t>
    <rPh sb="8" eb="10">
      <t>ゴウケイ</t>
    </rPh>
    <rPh sb="16" eb="18">
      <t>ゴウケイ</t>
    </rPh>
    <phoneticPr fontId="21"/>
  </si>
  <si>
    <t>消費税等仕入控除税額合計
（（c）+(f））</t>
    <phoneticPr fontId="21"/>
  </si>
  <si>
    <t>補助対象経費
（（（A）+（D））-（（c）+(f））-（（b）の合計））</t>
    <rPh sb="0" eb="2">
      <t>ホジョ</t>
    </rPh>
    <rPh sb="2" eb="4">
      <t>タイショウ</t>
    </rPh>
    <rPh sb="4" eb="6">
      <t>ケイヒ</t>
    </rPh>
    <phoneticPr fontId="21"/>
  </si>
  <si>
    <t>国庫補助要望額（H）
（1,000円単位　（G）=（H）となるように調整すること）</t>
    <rPh sb="17" eb="18">
      <t>エン</t>
    </rPh>
    <rPh sb="18" eb="20">
      <t>タンイ</t>
    </rPh>
    <rPh sb="34" eb="36">
      <t>チョウセイ</t>
    </rPh>
    <phoneticPr fontId="9"/>
  </si>
  <si>
    <t>補助対象経費（G）
（（C）＋（F）-（ｂ）の合計）</t>
    <rPh sb="0" eb="2">
      <t>ホジョ</t>
    </rPh>
    <rPh sb="2" eb="6">
      <t>タイショウケイヒ</t>
    </rPh>
    <rPh sb="23" eb="25">
      <t>ゴウケイ</t>
    </rPh>
    <phoneticPr fontId="9"/>
  </si>
  <si>
    <t xml:space="preserve">国庫補助額（申請額）について，記載すべき書類（交付申請書，別紙4-1,4-2）において千円未満を切り捨てていますか。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8">
      <t>コウフシンセイショ</t>
    </rPh>
    <rPh sb="29" eb="31">
      <t>ベッシ</t>
    </rPh>
    <rPh sb="43" eb="45">
      <t>センエン</t>
    </rPh>
    <rPh sb="45" eb="47">
      <t>ミマン</t>
    </rPh>
    <rPh sb="48" eb="49">
      <t>キ</t>
    </rPh>
    <rPh sb="50" eb="51">
      <t>ス</t>
    </rPh>
    <rPh sb="59" eb="61">
      <t>センエン</t>
    </rPh>
    <rPh sb="61" eb="63">
      <t>ミマン</t>
    </rPh>
    <rPh sb="64" eb="66">
      <t>ハスウ</t>
    </rPh>
    <rPh sb="69" eb="71">
      <t>バアイ</t>
    </rPh>
    <rPh sb="73" eb="75">
      <t>ジコ</t>
    </rPh>
    <rPh sb="75" eb="78">
      <t>フタンキン</t>
    </rPh>
    <rPh sb="78" eb="79">
      <t>トウ</t>
    </rPh>
    <rPh sb="80" eb="81">
      <t>ア</t>
    </rPh>
    <phoneticPr fontId="21"/>
  </si>
  <si>
    <t xml:space="preserve">自己負担金等について，記載すべき書類（別紙4-1,4-2）に記入していますか。
</t>
    <rPh sb="0" eb="2">
      <t>ジコ</t>
    </rPh>
    <rPh sb="2" eb="4">
      <t>フタン</t>
    </rPh>
    <rPh sb="4" eb="5">
      <t>キン</t>
    </rPh>
    <rPh sb="5" eb="6">
      <t>トウ</t>
    </rPh>
    <rPh sb="11" eb="13">
      <t>キサイ</t>
    </rPh>
    <rPh sb="16" eb="18">
      <t>ショルイ</t>
    </rPh>
    <rPh sb="19" eb="21">
      <t>ベッシ</t>
    </rPh>
    <rPh sb="30" eb="32">
      <t>キニュウ</t>
    </rPh>
    <phoneticPr fontId="21"/>
  </si>
  <si>
    <t>別紙5</t>
    <rPh sb="0" eb="2">
      <t>ベッシ</t>
    </rPh>
    <phoneticPr fontId="21"/>
  </si>
  <si>
    <t>取組を広げるための人材養成・研修事業等の状況</t>
    <rPh sb="0" eb="2">
      <t>トリクミ</t>
    </rPh>
    <rPh sb="3" eb="4">
      <t>ヒロ</t>
    </rPh>
    <rPh sb="9" eb="11">
      <t>ジンザイ</t>
    </rPh>
    <rPh sb="11" eb="13">
      <t>ヨウセイ</t>
    </rPh>
    <rPh sb="14" eb="16">
      <t>ケンシュウ</t>
    </rPh>
    <rPh sb="16" eb="19">
      <t>ジギョウトウ</t>
    </rPh>
    <rPh sb="20" eb="22">
      <t>ジョウキョウ</t>
    </rPh>
    <phoneticPr fontId="9"/>
  </si>
  <si>
    <t>別紙1-2</t>
    <rPh sb="0" eb="2">
      <t>ベッシ</t>
    </rPh>
    <phoneticPr fontId="9"/>
  </si>
  <si>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9"/>
  </si>
  <si>
    <t>エ　地域の文化・自然・資源を生かした地域活性化に資する取組</t>
  </si>
  <si>
    <t>ア　収蔵品データベースの作成を含む、博物館資料のデジタル・アーカイブ化を推進し、公開・発信する取組</t>
    <phoneticPr fontId="9"/>
  </si>
  <si>
    <t>イ　学芸員等の博物館専門職員等に対する博物館ＤＸに関する人材育成・研修を含む、業務のＤＸによる学芸員の業務負担軽減を図る取組</t>
    <phoneticPr fontId="9"/>
  </si>
  <si>
    <t>ア　地域の人口減少・過疎化・高齢化に対応した取組</t>
  </si>
  <si>
    <t>イ　社会包摂やアクセス可能性を促進する取組</t>
  </si>
  <si>
    <t>ウ　多様性や持続可能性を促進する取組</t>
  </si>
  <si>
    <t>オ　デジタル技術等の先進技術を用いた地域コミュニティとコミュニケーションを図り、教育、楽しみ、考察と知識共有する新たな取組</t>
    <phoneticPr fontId="9"/>
  </si>
  <si>
    <t>ア　単独の博物館（特に小規模館）では実現が困難な課題への広域的な対応</t>
  </si>
  <si>
    <t>イ　広域的な人材交流や連携活動を通じた職員の資質向上や資料価値の磨き上げ</t>
  </si>
  <si>
    <t>ウ　国際的ネットワークの組織的構築による課題対応</t>
  </si>
  <si>
    <t>エ　災害対応・防災等に当たって博物館資料を保全するための対応</t>
  </si>
  <si>
    <t>カ　地域の文化財や文化・自然資源の保存・活用を通じたまちづくり・地域活性化の取組</t>
  </si>
  <si>
    <t>オ　デジタル技術等の先端技術を用いた地域コミュニティとコミュニケーションを図り、教育、楽しみ、考察と知識共有する新たな取組</t>
    <phoneticPr fontId="9"/>
  </si>
  <si>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1"/>
  </si>
  <si>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1"/>
  </si>
  <si>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1"/>
  </si>
  <si>
    <t>地域課題対応支援事業</t>
  </si>
  <si>
    <t>ネットワークの形成による広域等課題対応事業</t>
  </si>
  <si>
    <t>MuseumDX（博物館DX）推進事業</t>
    <rPh sb="9" eb="12">
      <t>ハクブツカン</t>
    </rPh>
    <rPh sb="15" eb="17">
      <t>スイシン</t>
    </rPh>
    <rPh sb="17" eb="19">
      <t>ジギョウ</t>
    </rPh>
    <phoneticPr fontId="9"/>
  </si>
  <si>
    <t>OFFSET($B$3,0,0,COUNTA(B:B),1)</t>
  </si>
  <si>
    <t>収蔵品データベースの作成等デジタル・アーカイブの取組状況</t>
    <rPh sb="0" eb="3">
      <t>シュウゾウヒン</t>
    </rPh>
    <rPh sb="10" eb="13">
      <t>サクセイトウ</t>
    </rPh>
    <rPh sb="24" eb="26">
      <t>トリクミ</t>
    </rPh>
    <rPh sb="26" eb="28">
      <t>ジョウキョウ</t>
    </rPh>
    <phoneticPr fontId="9"/>
  </si>
  <si>
    <t>別紙2-2</t>
    <rPh sb="0" eb="2">
      <t>ベッシ</t>
    </rPh>
    <phoneticPr fontId="9"/>
  </si>
  <si>
    <t>全体計画書④</t>
    <rPh sb="0" eb="2">
      <t>ゼンタイ</t>
    </rPh>
    <rPh sb="2" eb="5">
      <t>ケイカクショ</t>
    </rPh>
    <phoneticPr fontId="9"/>
  </si>
  <si>
    <t>〒</t>
    <phoneticPr fontId="9"/>
  </si>
  <si>
    <t>令和　年 月 日から</t>
    <rPh sb="0" eb="2">
      <t>レイワ</t>
    </rPh>
    <phoneticPr fontId="21"/>
  </si>
  <si>
    <t>令和　年 月 日まで</t>
    <rPh sb="0" eb="2">
      <t>レイワ</t>
    </rPh>
    <rPh sb="3" eb="4">
      <t>ネン</t>
    </rPh>
    <phoneticPr fontId="21"/>
  </si>
  <si>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1"/>
  </si>
  <si>
    <t>令和○年○月□□日</t>
    <rPh sb="0" eb="2">
      <t>レイワ</t>
    </rPh>
    <rPh sb="3" eb="4">
      <t>ネン</t>
    </rPh>
    <rPh sb="5" eb="6">
      <t>ガツ</t>
    </rPh>
    <rPh sb="8" eb="9">
      <t>ニチ</t>
    </rPh>
    <phoneticPr fontId="8"/>
  </si>
  <si>
    <t>令和○年○月○日</t>
    <rPh sb="0" eb="2">
      <t>レイワ</t>
    </rPh>
    <rPh sb="4" eb="5">
      <t>ガツ</t>
    </rPh>
    <rPh sb="6" eb="7">
      <t>ニチ</t>
    </rPh>
    <phoneticPr fontId="9"/>
  </si>
  <si>
    <t>令和６年度文化芸術振興費補助金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9"/>
  </si>
  <si>
    <t>令和○年○月△△日</t>
    <rPh sb="0" eb="2">
      <t>レイワ</t>
    </rPh>
    <rPh sb="3" eb="4">
      <t>ネン</t>
    </rPh>
    <rPh sb="5" eb="6">
      <t>ガツ</t>
    </rPh>
    <rPh sb="8" eb="9">
      <t>ニチ</t>
    </rPh>
    <phoneticPr fontId="8"/>
  </si>
  <si>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9"/>
  </si>
  <si>
    <t>B.本事業における博物館DXに関する人材育成・研修等の状況</t>
    <rPh sb="2" eb="5">
      <t>ホンジギョウ</t>
    </rPh>
    <rPh sb="9" eb="12">
      <t>ハクブツカン</t>
    </rPh>
    <rPh sb="15" eb="16">
      <t>カン</t>
    </rPh>
    <rPh sb="20" eb="22">
      <t>イクセイ</t>
    </rPh>
    <phoneticPr fontId="9"/>
  </si>
  <si>
    <t>C.本事業でデジタル・アーカイブ化した資料の主要データベースへの公開・発信</t>
    <rPh sb="2" eb="5">
      <t>ホンジギョウ</t>
    </rPh>
    <rPh sb="16" eb="17">
      <t>カ</t>
    </rPh>
    <rPh sb="19" eb="21">
      <t>シリョウ</t>
    </rPh>
    <rPh sb="22" eb="24">
      <t>シュヨウ</t>
    </rPh>
    <rPh sb="32" eb="34">
      <t>コウカイ</t>
    </rPh>
    <rPh sb="35" eb="37">
      <t>ハッシン</t>
    </rPh>
    <phoneticPr fontId="9"/>
  </si>
  <si>
    <t>設置者名</t>
    <rPh sb="0" eb="3">
      <t>セッチシャ</t>
    </rPh>
    <rPh sb="3" eb="4">
      <t>メイ</t>
    </rPh>
    <phoneticPr fontId="9"/>
  </si>
  <si>
    <t>事業の種類</t>
    <rPh sb="3" eb="5">
      <t>シュルイ</t>
    </rPh>
    <phoneticPr fontId="9"/>
  </si>
  <si>
    <t>A.該当する区分
※事業(4)への応募は記入不要</t>
    <rPh sb="2" eb="4">
      <t>ガイトウ</t>
    </rPh>
    <rPh sb="6" eb="8">
      <t>クブン</t>
    </rPh>
    <rPh sb="10" eb="12">
      <t>ジギョウ</t>
    </rPh>
    <rPh sb="17" eb="19">
      <t>オウボ</t>
    </rPh>
    <rPh sb="20" eb="24">
      <t>キニュウフヨウ</t>
    </rPh>
    <phoneticPr fontId="9"/>
  </si>
  <si>
    <t>全体計画書⑤</t>
    <rPh sb="0" eb="2">
      <t>ゼンタイ</t>
    </rPh>
    <rPh sb="2" eb="5">
      <t>ケイカクショ</t>
    </rPh>
    <phoneticPr fontId="9"/>
  </si>
  <si>
    <t>現状認識と
課題整理</t>
    <rPh sb="0" eb="2">
      <t>ゲンジョウ</t>
    </rPh>
    <rPh sb="2" eb="4">
      <t>ニンシキ</t>
    </rPh>
    <rPh sb="6" eb="8">
      <t>カダイ</t>
    </rPh>
    <rPh sb="8" eb="10">
      <t>セイリ</t>
    </rPh>
    <phoneticPr fontId="9"/>
  </si>
  <si>
    <t>事業における
中核館及び
連携先の役割</t>
    <rPh sb="0" eb="2">
      <t>ジギョウ</t>
    </rPh>
    <rPh sb="7" eb="10">
      <t>チュウカクカン</t>
    </rPh>
    <rPh sb="10" eb="11">
      <t>オヨ</t>
    </rPh>
    <rPh sb="13" eb="16">
      <t>レンケイサキ</t>
    </rPh>
    <rPh sb="17" eb="19">
      <t>ヤクワリ</t>
    </rPh>
    <phoneticPr fontId="8"/>
  </si>
  <si>
    <t>補助事業終了後
の継続方法及び
内容</t>
    <rPh sb="0" eb="2">
      <t>ホジョ</t>
    </rPh>
    <rPh sb="2" eb="4">
      <t>ジギョウ</t>
    </rPh>
    <rPh sb="4" eb="7">
      <t>シュウリョウゴ</t>
    </rPh>
    <rPh sb="9" eb="11">
      <t>ケイゾク</t>
    </rPh>
    <rPh sb="11" eb="13">
      <t>ホウホウ</t>
    </rPh>
    <rPh sb="13" eb="14">
      <t>オヨ</t>
    </rPh>
    <rPh sb="16" eb="18">
      <t>ナイヨウ</t>
    </rPh>
    <phoneticPr fontId="9"/>
  </si>
  <si>
    <t>事業の目的、
概要及び工夫</t>
    <rPh sb="0" eb="2">
      <t>ジギョウ</t>
    </rPh>
    <rPh sb="3" eb="5">
      <t>モクテキ</t>
    </rPh>
    <rPh sb="7" eb="9">
      <t>ガイヨウ</t>
    </rPh>
    <rPh sb="9" eb="10">
      <t>オヨ</t>
    </rPh>
    <rPh sb="11" eb="13">
      <t>クフウ</t>
    </rPh>
    <phoneticPr fontId="9"/>
  </si>
  <si>
    <t>別紙2-3
（MUSEUM DX（博物館DX）推進事業の応募者のみ提出すること。）</t>
    <rPh sb="0" eb="2">
      <t>ベッシ</t>
    </rPh>
    <rPh sb="17" eb="20">
      <t>ハクブツカン</t>
    </rPh>
    <rPh sb="23" eb="25">
      <t>スイシン</t>
    </rPh>
    <rPh sb="25" eb="27">
      <t>ジギョウ</t>
    </rPh>
    <rPh sb="28" eb="31">
      <t>オウボシャ</t>
    </rPh>
    <rPh sb="33" eb="35">
      <t>テイシュツ</t>
    </rPh>
    <phoneticPr fontId="9"/>
  </si>
  <si>
    <t>デジタル・アーカイブ化された資料の公開・利活用について、具体的に記載すること（＊イメージ図を含めて記載）</t>
    <rPh sb="10" eb="11">
      <t>カ</t>
    </rPh>
    <rPh sb="14" eb="16">
      <t>シリョウ</t>
    </rPh>
    <rPh sb="17" eb="19">
      <t>コウカイ</t>
    </rPh>
    <rPh sb="20" eb="23">
      <t>リカツヨウ</t>
    </rPh>
    <rPh sb="28" eb="31">
      <t>グタイテキ</t>
    </rPh>
    <rPh sb="32" eb="34">
      <t>キサイ</t>
    </rPh>
    <rPh sb="44" eb="45">
      <t>ズ</t>
    </rPh>
    <rPh sb="46" eb="47">
      <t>フク</t>
    </rPh>
    <rPh sb="49" eb="51">
      <t>キサイ</t>
    </rPh>
    <phoneticPr fontId="9"/>
  </si>
  <si>
    <t>ネットワーク内での
資源・ノウハウの
共有計画について、具体的に記載すること（＊イメージ図を含めて記載）</t>
    <rPh sb="6" eb="7">
      <t>ナイ</t>
    </rPh>
    <rPh sb="10" eb="12">
      <t>シゲン</t>
    </rPh>
    <rPh sb="19" eb="21">
      <t>キョウユウ</t>
    </rPh>
    <rPh sb="21" eb="23">
      <t>ケイカク</t>
    </rPh>
    <phoneticPr fontId="9"/>
  </si>
  <si>
    <t>別紙2-4
（「ネットワークの形成による広域等課題対応支援事業」の応募者のみ提出すること。）</t>
    <rPh sb="0" eb="2">
      <t>ベッシ</t>
    </rPh>
    <rPh sb="15" eb="17">
      <t>ケイセイ</t>
    </rPh>
    <rPh sb="20" eb="22">
      <t>コウイキ</t>
    </rPh>
    <rPh sb="22" eb="23">
      <t>トウ</t>
    </rPh>
    <rPh sb="23" eb="25">
      <t>カダイ</t>
    </rPh>
    <rPh sb="25" eb="27">
      <t>タイオウ</t>
    </rPh>
    <rPh sb="27" eb="29">
      <t>シエン</t>
    </rPh>
    <rPh sb="29" eb="31">
      <t>ジギョウ</t>
    </rPh>
    <rPh sb="33" eb="36">
      <t>オウボシャ</t>
    </rPh>
    <rPh sb="38" eb="40">
      <t>テイシュツ</t>
    </rPh>
    <phoneticPr fontId="9"/>
  </si>
  <si>
    <t>自治体と連携した地域還元型取組について、具体的に記載すること（＊イメージ図を含めて記載）</t>
    <rPh sb="0" eb="3">
      <t>ジチタイ</t>
    </rPh>
    <rPh sb="4" eb="6">
      <t>レンケイ</t>
    </rPh>
    <rPh sb="8" eb="13">
      <t>チイキカンゲンガタ</t>
    </rPh>
    <rPh sb="13" eb="15">
      <t>トリクミ</t>
    </rPh>
    <phoneticPr fontId="9"/>
  </si>
  <si>
    <t>提出書類に過不足はありませんか。（事業概要及びロジックモデルを添付していますか。）</t>
    <rPh sb="0" eb="2">
      <t>テイシュツ</t>
    </rPh>
    <rPh sb="2" eb="4">
      <t>ショルイ</t>
    </rPh>
    <rPh sb="5" eb="6">
      <t>ス</t>
    </rPh>
    <rPh sb="6" eb="8">
      <t>フソク</t>
    </rPh>
    <rPh sb="17" eb="19">
      <t>ジギョウ</t>
    </rPh>
    <rPh sb="19" eb="21">
      <t>ガイヨウ</t>
    </rPh>
    <rPh sb="21" eb="22">
      <t>オヨ</t>
    </rPh>
    <rPh sb="31" eb="33">
      <t>テンプ</t>
    </rPh>
    <phoneticPr fontId="21"/>
  </si>
  <si>
    <t xml:space="preserve">博物館単館で実施する体制ではなく、他館や他の組織と連携・共働する体制となっていますか。また、実行委員会を構成する場合、博物館が中心（中核館）となっており，事務局を中核館の中に置いていますか。
</t>
    <rPh sb="0" eb="3">
      <t>ハクブツカン</t>
    </rPh>
    <rPh sb="3" eb="5">
      <t>タンカン</t>
    </rPh>
    <rPh sb="6" eb="8">
      <t>ジッシ</t>
    </rPh>
    <rPh sb="10" eb="12">
      <t>タイセイ</t>
    </rPh>
    <rPh sb="17" eb="19">
      <t>タカン</t>
    </rPh>
    <rPh sb="20" eb="21">
      <t>ホカ</t>
    </rPh>
    <rPh sb="22" eb="24">
      <t>ソシキ</t>
    </rPh>
    <rPh sb="25" eb="27">
      <t>レンケイ</t>
    </rPh>
    <rPh sb="28" eb="30">
      <t>キョウドウ</t>
    </rPh>
    <rPh sb="32" eb="34">
      <t>タイセイ</t>
    </rPh>
    <rPh sb="46" eb="51">
      <t>ジッコウイインカイ</t>
    </rPh>
    <rPh sb="52" eb="54">
      <t>コウセイ</t>
    </rPh>
    <rPh sb="56" eb="58">
      <t>バアイ</t>
    </rPh>
    <rPh sb="59" eb="62">
      <t>ハクブツカン</t>
    </rPh>
    <rPh sb="63" eb="65">
      <t>チュウシン</t>
    </rPh>
    <rPh sb="66" eb="68">
      <t>チュウカク</t>
    </rPh>
    <rPh sb="68" eb="69">
      <t>カン</t>
    </rPh>
    <rPh sb="77" eb="79">
      <t>チュウカク</t>
    </rPh>
    <rPh sb="79" eb="80">
      <t>カン</t>
    </rPh>
    <rPh sb="80" eb="81">
      <t>マタ</t>
    </rPh>
    <rPh sb="82" eb="84">
      <t>チュウカク</t>
    </rPh>
    <phoneticPr fontId="21"/>
  </si>
  <si>
    <t>課題に明確な問題意識をもって向き合い、その解決に資する具体的な計画となっていますか。</t>
    <phoneticPr fontId="21"/>
  </si>
  <si>
    <t>⑫</t>
    <phoneticPr fontId="21"/>
  </si>
  <si>
    <t>⑬</t>
    <phoneticPr fontId="21"/>
  </si>
  <si>
    <t>企業立博物館と自治体との連携による地域還元型取組支援事業</t>
    <rPh sb="0" eb="6">
      <t>キギョウリツハクブツカン</t>
    </rPh>
    <rPh sb="7" eb="10">
      <t>ジチタイ</t>
    </rPh>
    <rPh sb="12" eb="14">
      <t>レンケイ</t>
    </rPh>
    <rPh sb="17" eb="22">
      <t>チイキカンゲンガタ</t>
    </rPh>
    <rPh sb="22" eb="28">
      <t>トリクミシエンジギョウ</t>
    </rPh>
    <phoneticPr fontId="9"/>
  </si>
  <si>
    <t>別紙2-5
（「企業立博物館と自治体との連携による地域還元型取組支援事業」の応募者のみ提出すること。）</t>
    <rPh sb="0" eb="2">
      <t>ベッシ</t>
    </rPh>
    <rPh sb="8" eb="14">
      <t>キギョウリツハクブツカン</t>
    </rPh>
    <rPh sb="15" eb="18">
      <t>ジチタイ</t>
    </rPh>
    <rPh sb="20" eb="22">
      <t>レンケイ</t>
    </rPh>
    <rPh sb="25" eb="30">
      <t>チイキカンゲンガタ</t>
    </rPh>
    <rPh sb="30" eb="32">
      <t>トリクミ</t>
    </rPh>
    <rPh sb="32" eb="34">
      <t>シエン</t>
    </rPh>
    <rPh sb="34" eb="36">
      <t>ジギョウ</t>
    </rPh>
    <rPh sb="38" eb="41">
      <t>オウボシャ</t>
    </rPh>
    <rPh sb="43" eb="45">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</si>
</sst>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s>
  <fonts count="6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9"/>
      <name val="ＭＳ Ｐ明朝"/>
      <family val="1"/>
      <charset val="128"/>
    </font>
    <font>
      <sz val="9"/>
      <color indexed="10"/>
      <name val="ＭＳ Ｐ明朝"/>
      <family val="1"/>
      <charset val="128"/>
    </font>
    <font>
      <sz val="10"/>
      <name val="リュウミンライト－ＫＬ"/>
      <family val="3"/>
      <charset val="128"/>
    </font>
    <font>
      <sz val="22"/>
      <name val="ＭＳ 明朝"/>
      <family val="1"/>
      <charset val="128"/>
    </font>
    <font>
      <sz val="15.5"/>
      <name val="ＭＳ 明朝"/>
      <family val="1"/>
      <charset val="128"/>
    </font>
    <font>
      <sz val="9"/>
      <color indexed="81"/>
      <name val="MS P ゴシック"/>
      <family val="3"/>
      <charset val="128"/>
    </font>
    <font>
      <sz val="14"/>
      <name val="HG明朝E"/>
      <family val="1"/>
      <charset val="128"/>
    </font>
    <font>
      <sz val="12"/>
      <color rgb="FFFF0000"/>
      <name val="ＭＳ 明朝"/>
      <family val="1"/>
      <charset val="128"/>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12"/>
      <color rgb="FF0D0D0D"/>
      <name val="ＭＳ 明朝"/>
      <family val="1"/>
      <charset val="128"/>
    </font>
    <font>
      <sz val="12"/>
      <color rgb="FF000000"/>
      <name val="ＭＳ 明朝"/>
      <family val="1"/>
      <charset val="128"/>
    </font>
    <font>
      <sz val="10.5"/>
      <color rgb="FFFF0000"/>
      <name val="游ゴシック"/>
      <family val="3"/>
      <charset val="128"/>
      <scheme val="minor"/>
    </font>
    <font>
      <sz val="8"/>
      <color rgb="FF333333"/>
      <name val="メイリオ"/>
      <family val="3"/>
      <charset val="128"/>
    </font>
    <font>
      <sz val="8"/>
      <color theme="1"/>
      <name val="游ゴシック"/>
      <family val="2"/>
      <scheme val="minor"/>
    </font>
    <font>
      <sz val="10.5"/>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sz val="11"/>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2">
    <xf numFmtId="0" fontId="0" fillId="0" borderId="0"/>
    <xf numFmtId="0" fontId="7" fillId="0" borderId="0">
      <alignment vertical="center"/>
    </xf>
    <xf numFmtId="0" fontId="19" fillId="0" borderId="0"/>
    <xf numFmtId="0" fontId="19" fillId="0" borderId="0"/>
    <xf numFmtId="38" fontId="19" fillId="0" borderId="0" applyFont="0" applyFill="0" applyBorder="0" applyAlignment="0" applyProtection="0"/>
    <xf numFmtId="0" fontId="19" fillId="0" borderId="0"/>
    <xf numFmtId="37" fontId="43"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572">
    <xf numFmtId="0" fontId="0" fillId="0" borderId="0" xfId="0"/>
    <xf numFmtId="0" fontId="12" fillId="0" borderId="0" xfId="1" applyFont="1">
      <alignment vertical="center"/>
    </xf>
    <xf numFmtId="0" fontId="12" fillId="0" borderId="0" xfId="1" applyFont="1" applyAlignment="1">
      <alignment horizontal="right" indent="1"/>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0" fontId="12" fillId="0" borderId="1" xfId="1" applyFont="1" applyBorder="1" applyAlignment="1">
      <alignment vertical="center" wrapText="1"/>
    </xf>
    <xf numFmtId="0" fontId="17" fillId="0" borderId="0" xfId="1" applyFont="1">
      <alignment vertical="center"/>
    </xf>
    <xf numFmtId="0" fontId="18" fillId="0" borderId="1" xfId="1" applyFont="1" applyBorder="1">
      <alignment vertical="center"/>
    </xf>
    <xf numFmtId="0" fontId="17" fillId="0" borderId="1" xfId="1" applyFont="1" applyBorder="1">
      <alignment vertical="center"/>
    </xf>
    <xf numFmtId="0" fontId="20" fillId="0" borderId="0" xfId="2" applyFont="1" applyAlignment="1">
      <alignment vertical="center"/>
    </xf>
    <xf numFmtId="0" fontId="20" fillId="0" borderId="0" xfId="2" applyFont="1"/>
    <xf numFmtId="0" fontId="20" fillId="0" borderId="0" xfId="2" applyFont="1" applyAlignment="1">
      <alignment horizontal="left" vertical="center"/>
    </xf>
    <xf numFmtId="0" fontId="19" fillId="0" borderId="0" xfId="2"/>
    <xf numFmtId="0" fontId="25" fillId="0" borderId="0" xfId="2" applyFont="1" applyAlignment="1">
      <alignment vertical="center"/>
    </xf>
    <xf numFmtId="0" fontId="25" fillId="0" borderId="0" xfId="2" applyFont="1"/>
    <xf numFmtId="0" fontId="26" fillId="0" borderId="0" xfId="2" applyFont="1"/>
    <xf numFmtId="0" fontId="25" fillId="0" borderId="15" xfId="2" applyFont="1" applyBorder="1" applyAlignment="1">
      <alignment horizontal="center" vertical="center" wrapText="1"/>
    </xf>
    <xf numFmtId="0" fontId="30" fillId="0" borderId="0" xfId="2" applyFont="1" applyAlignment="1">
      <alignment vertical="center"/>
    </xf>
    <xf numFmtId="0" fontId="20" fillId="0" borderId="0" xfId="2" applyFont="1" applyAlignment="1">
      <alignment horizontal="left" vertical="top"/>
    </xf>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8" xfId="2" applyFont="1" applyFill="1" applyBorder="1" applyAlignment="1">
      <alignment horizontal="center" vertical="center"/>
    </xf>
    <xf numFmtId="0" fontId="35" fillId="0" borderId="0" xfId="2" applyFont="1" applyAlignment="1">
      <alignment horizontal="center" vertical="center"/>
    </xf>
    <xf numFmtId="0" fontId="27" fillId="0" borderId="0" xfId="2" applyFont="1" applyAlignment="1">
      <alignment horizontal="left" vertical="center" indent="5"/>
    </xf>
    <xf numFmtId="0" fontId="37"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8" fillId="0" borderId="0" xfId="3" applyFont="1" applyAlignment="1">
      <alignment horizontal="center" vertical="center" wrapText="1"/>
    </xf>
    <xf numFmtId="0" fontId="32" fillId="0" borderId="0" xfId="3" applyFont="1"/>
    <xf numFmtId="0" fontId="38" fillId="0" borderId="4" xfId="3" applyFont="1" applyBorder="1" applyAlignment="1">
      <alignment horizontal="center"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7"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40" fillId="2" borderId="21"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2" fillId="5" borderId="17" xfId="2" applyFont="1" applyFill="1" applyBorder="1" applyAlignment="1">
      <alignment horizontal="left" vertical="center" shrinkToFit="1"/>
    </xf>
    <xf numFmtId="0" fontId="32" fillId="0" borderId="34" xfId="2" applyFont="1" applyBorder="1" applyAlignment="1">
      <alignment horizontal="left" vertical="center" shrinkToFit="1"/>
    </xf>
    <xf numFmtId="38" fontId="32" fillId="2" borderId="21"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7" xfId="2" applyFont="1" applyBorder="1" applyAlignment="1">
      <alignment horizontal="left" vertical="center" shrinkToFit="1"/>
    </xf>
    <xf numFmtId="0" fontId="32" fillId="0" borderId="38" xfId="2" applyFont="1" applyBorder="1" applyAlignment="1">
      <alignment horizontal="left" vertical="center" shrinkToFit="1"/>
    </xf>
    <xf numFmtId="0" fontId="32"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2" fillId="5" borderId="17" xfId="2" applyFont="1" applyFill="1" applyBorder="1" applyAlignment="1">
      <alignment vertical="center" wrapText="1"/>
    </xf>
    <xf numFmtId="0" fontId="32" fillId="0" borderId="1" xfId="2" applyFont="1" applyBorder="1" applyAlignment="1">
      <alignment vertical="center" wrapText="1"/>
    </xf>
    <xf numFmtId="38" fontId="32" fillId="2" borderId="21"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6"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3" xfId="2" applyFont="1" applyBorder="1" applyAlignment="1">
      <alignment vertical="center" shrinkToFit="1"/>
    </xf>
    <xf numFmtId="38" fontId="32" fillId="0" borderId="13" xfId="4" applyFont="1" applyBorder="1" applyAlignment="1">
      <alignment vertical="center" shrinkToFit="1"/>
    </xf>
    <xf numFmtId="38" fontId="32" fillId="2" borderId="0" xfId="4" applyFont="1" applyFill="1" applyBorder="1" applyAlignment="1">
      <alignment vertical="center" shrinkToFit="1"/>
    </xf>
    <xf numFmtId="0" fontId="32" fillId="6" borderId="17" xfId="2" applyFont="1" applyFill="1" applyBorder="1" applyAlignment="1">
      <alignment horizontal="left" vertical="center" shrinkToFit="1"/>
    </xf>
    <xf numFmtId="0" fontId="32" fillId="0" borderId="42" xfId="2" applyFont="1" applyBorder="1" applyAlignment="1">
      <alignment horizontal="left" vertical="center" shrinkToFit="1"/>
    </xf>
    <xf numFmtId="0" fontId="32" fillId="0" borderId="43" xfId="2" applyFont="1" applyBorder="1" applyAlignment="1">
      <alignment horizontal="left" vertical="center" shrinkToFit="1"/>
    </xf>
    <xf numFmtId="0" fontId="32" fillId="0" borderId="44"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7" xfId="2" applyFont="1" applyFill="1" applyBorder="1" applyAlignment="1">
      <alignment vertical="center" wrapText="1"/>
    </xf>
    <xf numFmtId="0" fontId="32" fillId="6" borderId="16" xfId="2" applyFont="1" applyFill="1" applyBorder="1" applyAlignment="1">
      <alignment horizontal="left" vertical="center" wrapText="1"/>
    </xf>
    <xf numFmtId="0" fontId="32" fillId="0" borderId="45" xfId="2" applyFont="1" applyBorder="1" applyAlignment="1">
      <alignment vertical="center" shrinkToFit="1"/>
    </xf>
    <xf numFmtId="0" fontId="20" fillId="0" borderId="0" xfId="2" applyFont="1" applyAlignment="1">
      <alignment horizontal="center" vertical="center" shrinkToFit="1"/>
    </xf>
    <xf numFmtId="0" fontId="32" fillId="0" borderId="0" xfId="2" applyFont="1" applyAlignment="1">
      <alignment shrinkToFit="1"/>
    </xf>
    <xf numFmtId="0" fontId="20" fillId="0" borderId="0" xfId="5" applyFont="1" applyAlignment="1">
      <alignment horizontal="center" vertical="center" shrinkToFit="1"/>
    </xf>
    <xf numFmtId="0" fontId="41" fillId="0" borderId="0" xfId="3" applyFont="1" applyAlignment="1">
      <alignment horizontal="left" vertical="center" wrapText="1"/>
    </xf>
    <xf numFmtId="0" fontId="38" fillId="0" borderId="13" xfId="3" applyFont="1" applyBorder="1" applyAlignment="1">
      <alignment horizontal="center" vertical="center" wrapText="1"/>
    </xf>
    <xf numFmtId="0" fontId="27"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7" fillId="0" borderId="0" xfId="2" applyFont="1" applyAlignment="1">
      <alignment horizontal="right" vertical="center"/>
    </xf>
    <xf numFmtId="177" fontId="32" fillId="0" borderId="0" xfId="2" applyNumberFormat="1" applyFont="1" applyAlignment="1">
      <alignment horizontal="center"/>
    </xf>
    <xf numFmtId="0" fontId="20" fillId="0" borderId="1" xfId="2" applyFont="1" applyBorder="1" applyAlignment="1">
      <alignment horizontal="center" vertical="center"/>
    </xf>
    <xf numFmtId="0" fontId="20" fillId="0" borderId="1" xfId="2" applyFont="1" applyBorder="1" applyAlignment="1">
      <alignment vertical="center" wrapText="1"/>
    </xf>
    <xf numFmtId="0" fontId="20" fillId="0" borderId="1" xfId="2" applyFont="1" applyBorder="1" applyAlignment="1">
      <alignment horizontal="center" vertical="center" wrapText="1"/>
    </xf>
    <xf numFmtId="20" fontId="19" fillId="0" borderId="0" xfId="2" applyNumberFormat="1"/>
    <xf numFmtId="0" fontId="20" fillId="0" borderId="1" xfId="2" applyFont="1" applyBorder="1" applyAlignment="1">
      <alignment vertical="center"/>
    </xf>
    <xf numFmtId="0" fontId="20" fillId="0" borderId="1" xfId="2" applyFont="1" applyBorder="1" applyAlignment="1">
      <alignment vertical="top" wrapText="1"/>
    </xf>
    <xf numFmtId="0" fontId="20" fillId="0" borderId="16" xfId="2" applyFont="1" applyBorder="1" applyAlignment="1">
      <alignment vertical="center" wrapText="1"/>
    </xf>
    <xf numFmtId="0" fontId="20" fillId="0" borderId="54" xfId="2" applyFont="1" applyBorder="1" applyAlignment="1">
      <alignment vertical="top" wrapText="1"/>
    </xf>
    <xf numFmtId="0" fontId="20" fillId="0" borderId="0" xfId="2" applyFont="1" applyAlignment="1">
      <alignment vertical="top"/>
    </xf>
    <xf numFmtId="0" fontId="28" fillId="0" borderId="0" xfId="2" applyFont="1" applyAlignment="1">
      <alignment horizontal="center" vertical="top"/>
    </xf>
    <xf numFmtId="0" fontId="36" fillId="0" borderId="0" xfId="2" applyFont="1" applyAlignment="1">
      <alignment horizontal="left"/>
    </xf>
    <xf numFmtId="0" fontId="20" fillId="0" borderId="0" xfId="2" applyFont="1" applyAlignment="1">
      <alignment horizontal="left"/>
    </xf>
    <xf numFmtId="0" fontId="20" fillId="0" borderId="0" xfId="2" applyFont="1" applyAlignment="1">
      <alignment horizontal="right" vertical="center"/>
    </xf>
    <xf numFmtId="0" fontId="36" fillId="0" borderId="0" xfId="2" applyFont="1" applyAlignment="1">
      <alignment horizontal="left" vertical="top"/>
    </xf>
    <xf numFmtId="180" fontId="30" fillId="0" borderId="0" xfId="2" applyNumberFormat="1" applyFont="1" applyAlignment="1">
      <alignment vertical="center"/>
    </xf>
    <xf numFmtId="181" fontId="30" fillId="0" borderId="0" xfId="2" applyNumberFormat="1" applyFont="1" applyAlignment="1">
      <alignment horizontal="center" vertical="center"/>
    </xf>
    <xf numFmtId="0" fontId="19" fillId="0" borderId="0" xfId="2" applyAlignment="1">
      <alignment vertical="top"/>
    </xf>
    <xf numFmtId="0" fontId="25" fillId="0" borderId="1" xfId="2" applyFont="1" applyBorder="1" applyAlignment="1">
      <alignment horizontal="center" vertical="center" wrapText="1"/>
    </xf>
    <xf numFmtId="0" fontId="25" fillId="0" borderId="0" xfId="2" applyFont="1" applyAlignment="1">
      <alignment vertical="top"/>
    </xf>
    <xf numFmtId="0" fontId="20" fillId="0" borderId="0" xfId="2" applyFont="1" applyAlignment="1">
      <alignment vertical="top" wrapText="1"/>
    </xf>
    <xf numFmtId="0" fontId="25" fillId="0" borderId="0" xfId="2" applyFont="1" applyAlignment="1">
      <alignment vertical="top" wrapText="1"/>
    </xf>
    <xf numFmtId="0" fontId="25" fillId="0" borderId="1" xfId="2" applyFont="1" applyBorder="1" applyAlignment="1">
      <alignment vertical="top" wrapText="1"/>
    </xf>
    <xf numFmtId="0" fontId="25" fillId="0" borderId="1" xfId="2" applyFont="1" applyBorder="1" applyAlignment="1">
      <alignment horizontal="center" vertical="top"/>
    </xf>
    <xf numFmtId="0" fontId="47" fillId="0" borderId="1" xfId="2" applyFont="1" applyBorder="1" applyAlignment="1">
      <alignment horizontal="center" vertical="center"/>
    </xf>
    <xf numFmtId="0" fontId="20" fillId="0" borderId="0" xfId="2" applyFont="1" applyAlignment="1">
      <alignment wrapText="1"/>
    </xf>
    <xf numFmtId="0" fontId="31" fillId="0" borderId="0" xfId="2" applyFont="1" applyAlignment="1">
      <alignment horizontal="center" vertical="center"/>
    </xf>
    <xf numFmtId="0" fontId="20" fillId="0" borderId="0" xfId="0" applyFont="1"/>
    <xf numFmtId="0" fontId="0" fillId="0" borderId="0" xfId="0" applyAlignment="1">
      <alignment vertical="center"/>
    </xf>
    <xf numFmtId="0" fontId="12"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20" fillId="0" borderId="13" xfId="0" applyFont="1" applyBorder="1" applyAlignment="1">
      <alignment vertical="center"/>
    </xf>
    <xf numFmtId="0" fontId="48" fillId="0" borderId="0" xfId="2" applyFont="1" applyAlignment="1">
      <alignment horizontal="left" vertical="center" wrapText="1" indent="2"/>
    </xf>
    <xf numFmtId="0" fontId="32" fillId="7" borderId="55" xfId="2" applyFont="1" applyFill="1" applyBorder="1" applyAlignment="1">
      <alignment horizontal="center" vertical="center"/>
    </xf>
    <xf numFmtId="177" fontId="38" fillId="7" borderId="76" xfId="4" quotePrefix="1" applyNumberFormat="1" applyFont="1" applyFill="1" applyBorder="1" applyAlignment="1" applyProtection="1">
      <alignment horizontal="center" vertical="center" wrapText="1"/>
    </xf>
    <xf numFmtId="177" fontId="38" fillId="7" borderId="77" xfId="2" applyNumberFormat="1" applyFont="1" applyFill="1" applyBorder="1" applyAlignment="1">
      <alignment horizontal="center" vertical="center" wrapText="1"/>
    </xf>
    <xf numFmtId="0" fontId="12" fillId="0" borderId="1" xfId="0" applyFont="1" applyBorder="1" applyAlignment="1">
      <alignment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9">
      <alignment vertical="center"/>
    </xf>
    <xf numFmtId="0" fontId="27" fillId="0" borderId="0" xfId="2" applyFont="1" applyAlignment="1">
      <alignment horizontal="center" vertical="center"/>
    </xf>
    <xf numFmtId="0" fontId="0" fillId="0" borderId="1" xfId="0" applyBorder="1" applyAlignment="1">
      <alignment horizontal="left" vertical="center"/>
    </xf>
    <xf numFmtId="0" fontId="12" fillId="0" borderId="0" xfId="1" applyFont="1" applyAlignment="1">
      <alignment horizontal="center" vertical="center" wrapText="1"/>
    </xf>
    <xf numFmtId="0" fontId="50" fillId="0" borderId="0" xfId="11" applyFont="1">
      <alignment vertical="center"/>
    </xf>
    <xf numFmtId="0" fontId="51" fillId="0" borderId="0" xfId="11" applyFont="1">
      <alignment vertical="center"/>
    </xf>
    <xf numFmtId="0" fontId="20" fillId="0" borderId="0" xfId="11" applyFont="1">
      <alignment vertical="center"/>
    </xf>
    <xf numFmtId="0" fontId="12" fillId="0" borderId="0" xfId="1" applyFont="1" applyAlignment="1">
      <alignment horizontal="right" vertical="center"/>
    </xf>
    <xf numFmtId="0" fontId="13" fillId="0" borderId="0" xfId="9" applyFont="1">
      <alignment vertical="center"/>
    </xf>
    <xf numFmtId="0" fontId="12" fillId="0" borderId="0" xfId="1" applyFont="1" applyAlignment="1">
      <alignment horizontal="center" vertical="center"/>
    </xf>
    <xf numFmtId="0" fontId="20" fillId="0" borderId="1" xfId="11" applyFont="1" applyBorder="1" applyAlignment="1">
      <alignment horizontal="center" vertical="center"/>
    </xf>
    <xf numFmtId="0" fontId="12" fillId="7" borderId="1" xfId="1" applyFont="1" applyFill="1" applyBorder="1" applyAlignment="1">
      <alignment horizontal="center" vertical="center"/>
    </xf>
    <xf numFmtId="0" fontId="25" fillId="7" borderId="1" xfId="1" applyFont="1" applyFill="1" applyBorder="1" applyAlignment="1">
      <alignment horizontal="center" vertical="center" wrapText="1"/>
    </xf>
    <xf numFmtId="0" fontId="25" fillId="7" borderId="4"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7" borderId="16" xfId="11" applyFont="1" applyFill="1" applyBorder="1" applyAlignment="1">
      <alignment horizontal="center" vertical="center"/>
    </xf>
    <xf numFmtId="0" fontId="25" fillId="7" borderId="1" xfId="11" applyFont="1" applyFill="1" applyBorder="1" applyAlignment="1">
      <alignment horizontal="center" vertical="center" wrapText="1"/>
    </xf>
    <xf numFmtId="0" fontId="14"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53" fillId="7" borderId="2" xfId="1" applyFont="1" applyFill="1" applyBorder="1" applyAlignment="1">
      <alignment horizontal="center" vertical="center" wrapText="1"/>
    </xf>
    <xf numFmtId="0" fontId="52" fillId="7" borderId="2" xfId="1" applyFont="1" applyFill="1" applyBorder="1" applyAlignment="1">
      <alignment horizontal="center" vertical="center" wrapText="1"/>
    </xf>
    <xf numFmtId="0" fontId="20" fillId="0" borderId="0" xfId="0" applyFont="1" applyAlignment="1">
      <alignment vertical="center"/>
    </xf>
    <xf numFmtId="0" fontId="27" fillId="0" borderId="1" xfId="2" applyFont="1" applyBorder="1" applyAlignment="1">
      <alignment horizontal="center" vertical="center"/>
    </xf>
    <xf numFmtId="0" fontId="20" fillId="7" borderId="15" xfId="2" applyFont="1" applyFill="1" applyBorder="1" applyAlignment="1">
      <alignment horizontal="center" vertical="center" wrapText="1"/>
    </xf>
    <xf numFmtId="0" fontId="20" fillId="7" borderId="1" xfId="2" applyFont="1" applyFill="1" applyBorder="1" applyAlignment="1">
      <alignment horizontal="center" vertical="center"/>
    </xf>
    <xf numFmtId="0" fontId="20" fillId="0" borderId="14" xfId="2" applyFont="1" applyBorder="1" applyAlignment="1">
      <alignment horizontal="center" vertical="center"/>
    </xf>
    <xf numFmtId="0" fontId="20" fillId="0" borderId="14" xfId="2" applyFont="1" applyBorder="1" applyAlignment="1">
      <alignment horizontal="left" vertical="center"/>
    </xf>
    <xf numFmtId="0" fontId="12" fillId="0" borderId="14" xfId="1" applyFont="1" applyBorder="1" applyAlignment="1">
      <alignment horizontal="center" vertical="center"/>
    </xf>
    <xf numFmtId="0" fontId="13" fillId="0" borderId="1" xfId="9" applyFont="1" applyBorder="1" applyAlignment="1">
      <alignment horizontal="center" vertical="center"/>
    </xf>
    <xf numFmtId="0" fontId="13" fillId="0" borderId="1" xfId="9" applyFont="1" applyBorder="1">
      <alignment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0" fontId="25" fillId="0" borderId="1" xfId="2" applyFont="1" applyBorder="1" applyAlignment="1">
      <alignment vertical="center" wrapText="1"/>
    </xf>
    <xf numFmtId="0" fontId="12" fillId="0" borderId="0" xfId="1" applyFont="1" applyAlignment="1">
      <alignment horizontal="left" vertical="center"/>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12" fillId="7" borderId="4" xfId="1" applyFont="1" applyFill="1" applyBorder="1" applyAlignment="1">
      <alignment horizontal="center" vertical="center"/>
    </xf>
    <xf numFmtId="38" fontId="23" fillId="0" borderId="2" xfId="4" applyFont="1" applyBorder="1" applyAlignment="1">
      <alignment horizontal="right" vertical="center"/>
    </xf>
    <xf numFmtId="0" fontId="12" fillId="0" borderId="2" xfId="1" applyFont="1" applyBorder="1">
      <alignment vertical="center"/>
    </xf>
    <xf numFmtId="0" fontId="34" fillId="8" borderId="0" xfId="2" applyFont="1" applyFill="1" applyAlignment="1">
      <alignment vertical="center"/>
    </xf>
    <xf numFmtId="0" fontId="32" fillId="8" borderId="0" xfId="2" applyFont="1" applyFill="1" applyAlignment="1">
      <alignment vertical="center"/>
    </xf>
    <xf numFmtId="38" fontId="40" fillId="8" borderId="28" xfId="4" applyFont="1" applyFill="1" applyBorder="1" applyAlignment="1">
      <alignment vertical="center"/>
    </xf>
    <xf numFmtId="38" fontId="40" fillId="8" borderId="14" xfId="4" applyFont="1" applyFill="1" applyBorder="1" applyAlignment="1">
      <alignment vertical="center"/>
    </xf>
    <xf numFmtId="38" fontId="40" fillId="8" borderId="2" xfId="4" applyFont="1" applyFill="1" applyBorder="1" applyAlignment="1">
      <alignment vertical="center"/>
    </xf>
    <xf numFmtId="38" fontId="40" fillId="8" borderId="27" xfId="4" applyFont="1" applyFill="1" applyBorder="1" applyAlignment="1">
      <alignment vertical="center"/>
    </xf>
    <xf numFmtId="38" fontId="40" fillId="8" borderId="28" xfId="4" applyFont="1" applyFill="1" applyBorder="1" applyAlignment="1">
      <alignment horizontal="center" vertical="center"/>
    </xf>
    <xf numFmtId="38" fontId="40" fillId="8" borderId="14"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3" xfId="4" applyFont="1" applyFill="1" applyBorder="1" applyAlignment="1">
      <alignment horizontal="right" vertical="center" shrinkToFit="1"/>
    </xf>
    <xf numFmtId="38" fontId="32" fillId="8" borderId="34" xfId="4" applyFont="1" applyFill="1" applyBorder="1" applyAlignment="1">
      <alignment vertical="center" shrinkToFit="1"/>
    </xf>
    <xf numFmtId="38" fontId="32" fillId="8" borderId="35" xfId="4" applyFont="1" applyFill="1" applyBorder="1" applyAlignment="1">
      <alignment horizontal="right" vertical="center" shrinkToFit="1"/>
    </xf>
    <xf numFmtId="38" fontId="32" fillId="8" borderId="36" xfId="4" applyFont="1" applyFill="1" applyBorder="1" applyAlignment="1">
      <alignment horizontal="right" vertical="center" shrinkToFit="1"/>
    </xf>
    <xf numFmtId="38" fontId="32" fillId="8" borderId="39" xfId="4" applyFont="1" applyFill="1" applyBorder="1" applyAlignment="1">
      <alignment vertical="center" shrinkToFit="1"/>
    </xf>
    <xf numFmtId="38" fontId="32" fillId="8" borderId="40" xfId="4" applyFont="1" applyFill="1" applyBorder="1" applyAlignment="1">
      <alignment horizontal="right" vertical="center" shrinkToFit="1"/>
    </xf>
    <xf numFmtId="38" fontId="32" fillId="8" borderId="2" xfId="4" applyFont="1" applyFill="1" applyBorder="1" applyAlignment="1">
      <alignment vertical="center" shrinkToFit="1"/>
    </xf>
    <xf numFmtId="38" fontId="32" fillId="8" borderId="41" xfId="4" applyFont="1" applyFill="1" applyBorder="1" applyAlignment="1">
      <alignment horizontal="right" vertical="center" shrinkToFit="1"/>
    </xf>
    <xf numFmtId="38" fontId="32" fillId="8" borderId="2" xfId="4" applyFont="1" applyFill="1" applyBorder="1" applyAlignment="1">
      <alignment vertical="center"/>
    </xf>
    <xf numFmtId="38" fontId="32" fillId="8" borderId="28"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2" fillId="8" borderId="15" xfId="4" applyFont="1" applyFill="1" applyBorder="1" applyAlignment="1">
      <alignment horizontal="right" vertical="center" shrinkToFit="1"/>
    </xf>
    <xf numFmtId="38" fontId="32" fillId="8" borderId="43" xfId="4" applyFont="1" applyFill="1" applyBorder="1" applyAlignment="1">
      <alignment horizontal="right" vertical="center" shrinkToFit="1"/>
    </xf>
    <xf numFmtId="38" fontId="32" fillId="8" borderId="16" xfId="4" applyFont="1" applyFill="1" applyBorder="1" applyAlignment="1">
      <alignment horizontal="right" vertical="center" shrinkToFit="1"/>
    </xf>
    <xf numFmtId="38" fontId="32" fillId="8" borderId="2" xfId="4" applyFont="1" applyFill="1" applyBorder="1" applyAlignment="1">
      <alignment horizontal="right" vertical="center" shrinkToFit="1"/>
    </xf>
    <xf numFmtId="38" fontId="40" fillId="8" borderId="41" xfId="4" applyFont="1" applyFill="1" applyBorder="1" applyAlignment="1">
      <alignment horizontal="right" vertical="center" shrinkToFit="1"/>
    </xf>
    <xf numFmtId="38" fontId="40" fillId="8" borderId="28" xfId="4" applyFont="1" applyFill="1" applyBorder="1" applyAlignment="1">
      <alignment horizontal="right" vertical="center" shrinkToFit="1"/>
    </xf>
    <xf numFmtId="38" fontId="40" fillId="8" borderId="48" xfId="4" applyFont="1" applyFill="1" applyBorder="1" applyAlignment="1">
      <alignment horizontal="right" vertical="center" shrinkToFit="1"/>
    </xf>
    <xf numFmtId="38" fontId="40" fillId="8" borderId="27" xfId="4" applyFont="1" applyFill="1" applyBorder="1" applyAlignment="1">
      <alignment horizontal="right" vertical="center" shrinkToFit="1"/>
    </xf>
    <xf numFmtId="38" fontId="40" fillId="8" borderId="53" xfId="4" applyFont="1" applyFill="1" applyBorder="1" applyAlignment="1">
      <alignment horizontal="right" vertical="center" shrinkToFit="1"/>
    </xf>
    <xf numFmtId="38" fontId="32" fillId="0" borderId="58" xfId="4" applyFont="1" applyBorder="1" applyAlignment="1">
      <alignment vertical="center" shrinkToFit="1"/>
    </xf>
    <xf numFmtId="38" fontId="20" fillId="8" borderId="2" xfId="4" applyFont="1" applyFill="1" applyBorder="1" applyAlignment="1">
      <alignment horizontal="right" vertical="center"/>
    </xf>
    <xf numFmtId="0" fontId="30" fillId="8" borderId="1" xfId="2" applyFont="1" applyFill="1" applyBorder="1" applyAlignment="1">
      <alignment horizontal="center" vertical="center"/>
    </xf>
    <xf numFmtId="0" fontId="24" fillId="0" borderId="0" xfId="0" applyFont="1" applyAlignment="1">
      <alignment vertical="center"/>
    </xf>
    <xf numFmtId="0" fontId="54" fillId="0" borderId="0" xfId="0" applyFont="1" applyAlignment="1">
      <alignment horizontal="left" vertical="center"/>
    </xf>
    <xf numFmtId="0" fontId="55" fillId="0" borderId="0" xfId="0" applyFont="1" applyAlignment="1">
      <alignment horizontal="justify" vertical="center"/>
    </xf>
    <xf numFmtId="0" fontId="55" fillId="0" borderId="0" xfId="0" applyFont="1" applyAlignment="1">
      <alignment vertical="center"/>
    </xf>
    <xf numFmtId="0" fontId="56" fillId="0" borderId="15" xfId="0" applyFont="1" applyBorder="1"/>
    <xf numFmtId="0" fontId="57" fillId="0" borderId="0" xfId="0" applyFont="1"/>
    <xf numFmtId="0" fontId="52" fillId="7" borderId="1" xfId="1"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1" applyFont="1" applyAlignment="1" applyProtection="1">
      <alignment vertical="center" wrapText="1"/>
      <protection locked="0"/>
    </xf>
    <xf numFmtId="0" fontId="12" fillId="2" borderId="0" xfId="1" applyFont="1" applyFill="1" applyAlignment="1" applyProtection="1">
      <alignment vertical="center" wrapText="1"/>
      <protection locked="0"/>
    </xf>
    <xf numFmtId="0" fontId="13" fillId="2" borderId="0" xfId="0" applyFont="1" applyFill="1" applyAlignment="1" applyProtection="1">
      <alignment vertical="center" wrapText="1"/>
      <protection locked="0"/>
    </xf>
    <xf numFmtId="176" fontId="12" fillId="0" borderId="0" xfId="1" applyNumberFormat="1" applyFont="1" applyAlignment="1" applyProtection="1">
      <alignment horizontal="right" vertical="center"/>
      <protection locked="0"/>
    </xf>
    <xf numFmtId="0" fontId="12" fillId="7" borderId="1" xfId="11" applyFont="1" applyFill="1" applyBorder="1" applyAlignment="1">
      <alignment horizontal="center" vertical="center" wrapText="1" shrinkToFit="1"/>
    </xf>
    <xf numFmtId="0" fontId="12" fillId="0" borderId="1" xfId="0" applyFont="1" applyBorder="1" applyAlignment="1">
      <alignment vertical="center" shrinkToFit="1"/>
    </xf>
    <xf numFmtId="0" fontId="12" fillId="8" borderId="1" xfId="1" applyFont="1" applyFill="1" applyBorder="1" applyAlignment="1">
      <alignment horizontal="left" vertical="center" wrapText="1"/>
    </xf>
    <xf numFmtId="0" fontId="12" fillId="0" borderId="14" xfId="1" applyFont="1" applyBorder="1" applyAlignment="1">
      <alignment horizontal="left" vertical="center" wrapText="1"/>
    </xf>
    <xf numFmtId="0" fontId="12" fillId="0" borderId="1" xfId="1" applyFont="1" applyBorder="1" applyAlignment="1">
      <alignment horizontal="left" vertical="top"/>
    </xf>
    <xf numFmtId="0" fontId="25" fillId="2" borderId="0" xfId="2" applyFont="1" applyFill="1"/>
    <xf numFmtId="0" fontId="27" fillId="2" borderId="1" xfId="2" applyFont="1" applyFill="1" applyBorder="1" applyAlignment="1">
      <alignment horizontal="center" vertical="center"/>
    </xf>
    <xf numFmtId="0" fontId="13" fillId="0" borderId="1" xfId="9" applyFont="1" applyBorder="1" applyAlignment="1">
      <alignment horizontal="left" vertical="center"/>
    </xf>
    <xf numFmtId="0" fontId="1" fillId="0" borderId="1" xfId="9" applyFont="1" applyBorder="1" applyAlignment="1">
      <alignment horizontal="center" vertical="center"/>
    </xf>
    <xf numFmtId="0" fontId="1" fillId="0" borderId="1" xfId="9" applyFont="1" applyBorder="1">
      <alignment vertical="center"/>
    </xf>
    <xf numFmtId="0" fontId="1" fillId="0" borderId="0" xfId="9" applyFont="1">
      <alignment vertical="center"/>
    </xf>
    <xf numFmtId="0" fontId="60" fillId="0" borderId="9" xfId="0" applyFont="1" applyBorder="1" applyAlignment="1">
      <alignment vertical="center" wrapText="1"/>
    </xf>
    <xf numFmtId="0" fontId="60" fillId="0" borderId="16" xfId="0" applyFont="1" applyBorder="1" applyAlignment="1">
      <alignment vertical="center" wrapText="1"/>
    </xf>
    <xf numFmtId="0" fontId="60" fillId="0" borderId="16" xfId="0" applyFont="1" applyBorder="1" applyAlignment="1">
      <alignment horizontal="right" vertical="center" wrapText="1"/>
    </xf>
    <xf numFmtId="0" fontId="60" fillId="0" borderId="8" xfId="0" applyFont="1" applyBorder="1" applyAlignment="1">
      <alignment horizontal="right" vertical="center" wrapText="1"/>
    </xf>
    <xf numFmtId="182" fontId="60" fillId="0" borderId="8" xfId="0" applyNumberFormat="1" applyFont="1" applyBorder="1" applyAlignment="1">
      <alignment horizontal="right" vertical="center" wrapText="1"/>
    </xf>
    <xf numFmtId="179" fontId="60" fillId="0" borderId="8" xfId="0" applyNumberFormat="1" applyFont="1" applyBorder="1" applyAlignment="1">
      <alignment horizontal="right" vertical="center" wrapText="1"/>
    </xf>
    <xf numFmtId="179" fontId="60" fillId="5" borderId="8" xfId="0" applyNumberFormat="1" applyFont="1" applyFill="1" applyBorder="1" applyAlignment="1">
      <alignment horizontal="right" vertical="center" wrapText="1"/>
    </xf>
    <xf numFmtId="177" fontId="60" fillId="0" borderId="8" xfId="0" applyNumberFormat="1" applyFont="1" applyBorder="1" applyAlignment="1">
      <alignment horizontal="center" vertical="center" wrapText="1"/>
    </xf>
    <xf numFmtId="177" fontId="60" fillId="0" borderId="25" xfId="0" applyNumberFormat="1" applyFont="1" applyBorder="1" applyAlignment="1">
      <alignment vertical="center" wrapText="1"/>
    </xf>
    <xf numFmtId="0" fontId="60" fillId="0" borderId="5" xfId="0" applyFont="1" applyBorder="1" applyAlignment="1">
      <alignment vertical="center" wrapText="1"/>
    </xf>
    <xf numFmtId="0" fontId="60" fillId="0" borderId="15" xfId="0" applyFont="1" applyBorder="1" applyAlignment="1">
      <alignment vertical="center" wrapText="1"/>
    </xf>
    <xf numFmtId="0" fontId="60" fillId="0" borderId="4" xfId="0" applyFont="1" applyBorder="1" applyAlignment="1">
      <alignment horizontal="right" vertical="center" wrapText="1"/>
    </xf>
    <xf numFmtId="0" fontId="60" fillId="0" borderId="15" xfId="0" applyFont="1" applyBorder="1" applyAlignment="1">
      <alignment horizontal="right" vertical="center" wrapText="1"/>
    </xf>
    <xf numFmtId="182" fontId="60" fillId="0" borderId="4" xfId="0" applyNumberFormat="1" applyFont="1" applyBorder="1" applyAlignment="1">
      <alignment vertical="center" wrapText="1"/>
    </xf>
    <xf numFmtId="179" fontId="60" fillId="0" borderId="4" xfId="0" applyNumberFormat="1" applyFont="1" applyBorder="1" applyAlignment="1">
      <alignment horizontal="right" vertical="center" wrapText="1"/>
    </xf>
    <xf numFmtId="179" fontId="60" fillId="5" borderId="4" xfId="0" applyNumberFormat="1" applyFont="1" applyFill="1" applyBorder="1" applyAlignment="1">
      <alignment horizontal="right" vertical="center" wrapText="1"/>
    </xf>
    <xf numFmtId="177" fontId="60" fillId="0" borderId="4" xfId="0" applyNumberFormat="1" applyFont="1" applyBorder="1" applyAlignment="1">
      <alignment horizontal="center" vertical="center" wrapText="1"/>
    </xf>
    <xf numFmtId="177" fontId="60" fillId="0" borderId="19" xfId="0" applyNumberFormat="1" applyFont="1" applyBorder="1" applyAlignment="1">
      <alignment vertical="center" wrapText="1"/>
    </xf>
    <xf numFmtId="179" fontId="60" fillId="5" borderId="67" xfId="2" applyNumberFormat="1" applyFont="1" applyFill="1" applyBorder="1" applyAlignment="1">
      <alignment horizontal="right" vertical="center" wrapText="1"/>
    </xf>
    <xf numFmtId="177" fontId="60" fillId="5" borderId="67" xfId="2" applyNumberFormat="1" applyFont="1" applyFill="1" applyBorder="1" applyAlignment="1">
      <alignment vertical="center" wrapText="1"/>
    </xf>
    <xf numFmtId="177" fontId="60" fillId="5" borderId="62" xfId="2" applyNumberFormat="1" applyFont="1" applyFill="1" applyBorder="1" applyAlignment="1">
      <alignment vertical="center" wrapText="1"/>
    </xf>
    <xf numFmtId="0" fontId="60" fillId="0" borderId="7" xfId="2" applyFont="1" applyBorder="1" applyAlignment="1">
      <alignment horizontal="left" vertical="center" wrapText="1"/>
    </xf>
    <xf numFmtId="0" fontId="60" fillId="0" borderId="17" xfId="2" applyFont="1" applyBorder="1" applyAlignment="1">
      <alignment vertical="center" wrapText="1"/>
    </xf>
    <xf numFmtId="0" fontId="60" fillId="0" borderId="6" xfId="2" applyFont="1" applyBorder="1" applyAlignment="1">
      <alignment vertical="center" wrapText="1"/>
    </xf>
    <xf numFmtId="179" fontId="60" fillId="0" borderId="6" xfId="2" applyNumberFormat="1" applyFont="1" applyBorder="1" applyAlignment="1">
      <alignment horizontal="right" vertical="center" wrapText="1"/>
    </xf>
    <xf numFmtId="179" fontId="60" fillId="5" borderId="6" xfId="2" applyNumberFormat="1" applyFont="1" applyFill="1" applyBorder="1" applyAlignment="1">
      <alignment horizontal="right" vertical="center" wrapText="1"/>
    </xf>
    <xf numFmtId="177" fontId="60" fillId="0" borderId="6" xfId="2" applyNumberFormat="1" applyFont="1" applyBorder="1" applyAlignment="1">
      <alignment horizontal="center" vertical="center" wrapText="1"/>
    </xf>
    <xf numFmtId="177" fontId="60" fillId="0" borderId="23" xfId="2" applyNumberFormat="1" applyFont="1" applyBorder="1" applyAlignment="1">
      <alignment vertical="center" wrapText="1"/>
    </xf>
    <xf numFmtId="0" fontId="60" fillId="0" borderId="9" xfId="0" applyFont="1" applyBorder="1" applyAlignment="1">
      <alignment horizontal="left" vertical="center" wrapText="1"/>
    </xf>
    <xf numFmtId="37" fontId="60" fillId="0" borderId="16" xfId="6" applyFont="1" applyBorder="1" applyAlignment="1">
      <alignment horizontal="left" vertical="center" wrapText="1"/>
    </xf>
    <xf numFmtId="0" fontId="60" fillId="0" borderId="8" xfId="0" applyFont="1" applyBorder="1" applyAlignment="1">
      <alignment horizontal="center" vertical="center" wrapText="1"/>
    </xf>
    <xf numFmtId="0" fontId="60" fillId="0" borderId="16" xfId="0" applyFont="1" applyBorder="1" applyAlignment="1">
      <alignment horizontal="center" vertical="center" wrapText="1"/>
    </xf>
    <xf numFmtId="182" fontId="60" fillId="0" borderId="8" xfId="0" applyNumberFormat="1" applyFont="1" applyBorder="1" applyAlignment="1">
      <alignment vertical="center" wrapText="1"/>
    </xf>
    <xf numFmtId="0" fontId="60" fillId="0" borderId="5" xfId="0" applyFont="1" applyBorder="1" applyAlignment="1">
      <alignment horizontal="left" vertical="center" wrapText="1"/>
    </xf>
    <xf numFmtId="37" fontId="60" fillId="0" borderId="15" xfId="6" applyFont="1" applyBorder="1" applyAlignment="1">
      <alignment horizontal="left" vertical="center" wrapText="1"/>
    </xf>
    <xf numFmtId="0" fontId="60" fillId="0" borderId="4"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8" xfId="0" applyFont="1" applyBorder="1" applyAlignment="1">
      <alignment vertical="center" wrapText="1"/>
    </xf>
    <xf numFmtId="0" fontId="60" fillId="0" borderId="3" xfId="0" applyFont="1" applyBorder="1" applyAlignment="1">
      <alignment horizontal="left" vertical="center" wrapText="1"/>
    </xf>
    <xf numFmtId="0" fontId="60" fillId="0" borderId="1" xfId="0" applyFont="1" applyBorder="1" applyAlignment="1">
      <alignment vertical="center" wrapText="1"/>
    </xf>
    <xf numFmtId="37" fontId="60" fillId="0" borderId="1" xfId="6" applyFont="1" applyBorder="1" applyAlignment="1">
      <alignment horizontal="left" vertical="center" wrapText="1"/>
    </xf>
    <xf numFmtId="0" fontId="60" fillId="0" borderId="2" xfId="0" applyFont="1" applyBorder="1" applyAlignment="1">
      <alignment horizontal="right" vertical="center" wrapText="1"/>
    </xf>
    <xf numFmtId="0" fontId="60" fillId="0" borderId="2" xfId="0" applyFont="1" applyBorder="1" applyAlignment="1">
      <alignment horizontal="center" vertical="center" wrapText="1"/>
    </xf>
    <xf numFmtId="0" fontId="60" fillId="0" borderId="2" xfId="0" applyFont="1" applyBorder="1" applyAlignment="1">
      <alignment vertical="center" wrapText="1"/>
    </xf>
    <xf numFmtId="182" fontId="60" fillId="0" borderId="2" xfId="0" applyNumberFormat="1" applyFont="1" applyBorder="1" applyAlignment="1">
      <alignment vertical="center" wrapText="1"/>
    </xf>
    <xf numFmtId="179" fontId="60" fillId="0" borderId="2" xfId="0" applyNumberFormat="1" applyFont="1" applyBorder="1" applyAlignment="1">
      <alignment horizontal="right" vertical="center" wrapText="1"/>
    </xf>
    <xf numFmtId="179" fontId="60" fillId="5" borderId="2" xfId="0" applyNumberFormat="1" applyFont="1" applyFill="1" applyBorder="1" applyAlignment="1">
      <alignment horizontal="right" vertical="center" wrapText="1"/>
    </xf>
    <xf numFmtId="177" fontId="60" fillId="0" borderId="2" xfId="0" applyNumberFormat="1" applyFont="1" applyBorder="1" applyAlignment="1">
      <alignment horizontal="center" vertical="center" wrapText="1"/>
    </xf>
    <xf numFmtId="177" fontId="60" fillId="0" borderId="27" xfId="0" applyNumberFormat="1" applyFont="1" applyBorder="1" applyAlignment="1">
      <alignment vertical="center" wrapText="1"/>
    </xf>
    <xf numFmtId="0" fontId="60" fillId="0" borderId="4" xfId="0" applyFont="1" applyBorder="1" applyAlignment="1">
      <alignment vertical="center" wrapText="1"/>
    </xf>
    <xf numFmtId="0" fontId="60" fillId="0" borderId="7" xfId="0" applyFont="1" applyBorder="1" applyAlignment="1">
      <alignment horizontal="left" vertical="center" wrapText="1"/>
    </xf>
    <xf numFmtId="0" fontId="60" fillId="0" borderId="17" xfId="0" applyFont="1" applyBorder="1" applyAlignment="1">
      <alignment vertical="center" wrapText="1"/>
    </xf>
    <xf numFmtId="0" fontId="60" fillId="0" borderId="6" xfId="0" applyFont="1" applyBorder="1" applyAlignment="1">
      <alignment horizontal="right" vertical="center" wrapText="1"/>
    </xf>
    <xf numFmtId="0" fontId="60" fillId="0" borderId="6" xfId="0" applyFont="1" applyBorder="1" applyAlignment="1">
      <alignment vertical="center" wrapText="1"/>
    </xf>
    <xf numFmtId="182" fontId="60" fillId="0" borderId="6" xfId="0" applyNumberFormat="1" applyFont="1" applyBorder="1" applyAlignment="1">
      <alignment vertical="center" wrapText="1"/>
    </xf>
    <xf numFmtId="179" fontId="60" fillId="0" borderId="6" xfId="0" applyNumberFormat="1" applyFont="1" applyBorder="1" applyAlignment="1">
      <alignment horizontal="right" vertical="center" wrapText="1"/>
    </xf>
    <xf numFmtId="179" fontId="60" fillId="5" borderId="6" xfId="0" applyNumberFormat="1" applyFont="1" applyFill="1" applyBorder="1" applyAlignment="1">
      <alignment horizontal="right" vertical="center" wrapText="1"/>
    </xf>
    <xf numFmtId="177" fontId="60" fillId="0" borderId="6" xfId="0" applyNumberFormat="1" applyFont="1" applyBorder="1" applyAlignment="1">
      <alignment horizontal="center" vertical="center" wrapText="1"/>
    </xf>
    <xf numFmtId="177" fontId="60" fillId="0" borderId="23" xfId="0" applyNumberFormat="1" applyFont="1" applyBorder="1" applyAlignment="1">
      <alignment vertical="center" wrapText="1"/>
    </xf>
    <xf numFmtId="37" fontId="60" fillId="0" borderId="17" xfId="6" applyFont="1" applyBorder="1" applyAlignment="1">
      <alignment horizontal="left" vertical="center" wrapText="1"/>
    </xf>
    <xf numFmtId="37" fontId="60" fillId="0" borderId="17" xfId="6" applyFont="1" applyBorder="1" applyAlignment="1">
      <alignment horizontal="right" vertical="center" wrapText="1"/>
    </xf>
    <xf numFmtId="37" fontId="60" fillId="0" borderId="6" xfId="6" applyFont="1" applyBorder="1" applyAlignment="1">
      <alignment horizontal="right" vertical="center" wrapText="1"/>
    </xf>
    <xf numFmtId="182" fontId="60" fillId="0" borderId="6" xfId="6" applyNumberFormat="1" applyFont="1" applyBorder="1" applyAlignment="1">
      <alignment horizontal="right" vertical="center" wrapText="1"/>
    </xf>
    <xf numFmtId="179" fontId="60" fillId="5" borderId="73" xfId="2" applyNumberFormat="1" applyFont="1" applyFill="1" applyBorder="1" applyAlignment="1">
      <alignment horizontal="right" vertical="center" wrapText="1"/>
    </xf>
    <xf numFmtId="179" fontId="62" fillId="5" borderId="60" xfId="4" applyNumberFormat="1" applyFont="1" applyFill="1" applyBorder="1" applyAlignment="1">
      <alignment horizontal="right" vertical="center"/>
    </xf>
    <xf numFmtId="179" fontId="62" fillId="5" borderId="60" xfId="2" applyNumberFormat="1" applyFont="1" applyFill="1" applyBorder="1" applyAlignment="1">
      <alignment horizontal="right" vertical="center" wrapText="1"/>
    </xf>
    <xf numFmtId="179" fontId="62" fillId="5" borderId="81" xfId="4" applyNumberFormat="1" applyFont="1" applyFill="1" applyBorder="1" applyAlignment="1">
      <alignment horizontal="right" vertical="center"/>
    </xf>
    <xf numFmtId="0" fontId="60" fillId="0" borderId="69" xfId="2" applyFont="1" applyBorder="1" applyAlignment="1">
      <alignment vertical="center" wrapText="1"/>
    </xf>
    <xf numFmtId="0" fontId="60" fillId="0" borderId="70" xfId="2" applyFont="1" applyBorder="1" applyAlignment="1">
      <alignment vertical="center" wrapText="1"/>
    </xf>
    <xf numFmtId="0" fontId="60" fillId="0" borderId="73" xfId="2" applyFont="1" applyBorder="1" applyAlignment="1">
      <alignment horizontal="right" vertical="center" wrapText="1"/>
    </xf>
    <xf numFmtId="0" fontId="60" fillId="0" borderId="70" xfId="2" applyFont="1" applyBorder="1" applyAlignment="1">
      <alignment horizontal="right" vertical="center" wrapText="1"/>
    </xf>
    <xf numFmtId="179" fontId="60" fillId="0" borderId="73" xfId="2" applyNumberFormat="1" applyFont="1" applyBorder="1" applyAlignment="1">
      <alignment horizontal="right" vertical="center" wrapText="1"/>
    </xf>
    <xf numFmtId="179" fontId="60" fillId="6" borderId="73" xfId="2" applyNumberFormat="1" applyFont="1" applyFill="1" applyBorder="1" applyAlignment="1">
      <alignment horizontal="right" vertical="center" wrapText="1"/>
    </xf>
    <xf numFmtId="177" fontId="60" fillId="0" borderId="73" xfId="2" applyNumberFormat="1" applyFont="1" applyBorder="1" applyAlignment="1">
      <alignment horizontal="center" vertical="center" wrapText="1"/>
    </xf>
    <xf numFmtId="177" fontId="60" fillId="0" borderId="78" xfId="2" applyNumberFormat="1" applyFont="1" applyBorder="1" applyAlignment="1">
      <alignment vertical="center" wrapText="1"/>
    </xf>
    <xf numFmtId="179" fontId="60" fillId="6" borderId="67" xfId="2" applyNumberFormat="1" applyFont="1" applyFill="1" applyBorder="1" applyAlignment="1">
      <alignment horizontal="right" vertical="center" wrapText="1"/>
    </xf>
    <xf numFmtId="177" fontId="60" fillId="6" borderId="67" xfId="2" applyNumberFormat="1" applyFont="1" applyFill="1" applyBorder="1" applyAlignment="1">
      <alignment vertical="center" wrapText="1"/>
    </xf>
    <xf numFmtId="177" fontId="60" fillId="6" borderId="62" xfId="2" applyNumberFormat="1" applyFont="1" applyFill="1" applyBorder="1" applyAlignment="1">
      <alignment vertical="center" wrapText="1"/>
    </xf>
    <xf numFmtId="0" fontId="60" fillId="0" borderId="7" xfId="2" applyFont="1" applyBorder="1" applyAlignment="1">
      <alignment vertical="center" wrapText="1"/>
    </xf>
    <xf numFmtId="179" fontId="60" fillId="6" borderId="6" xfId="2" applyNumberFormat="1" applyFont="1" applyFill="1" applyBorder="1" applyAlignment="1">
      <alignment horizontal="right" vertical="center" wrapText="1"/>
    </xf>
    <xf numFmtId="179" fontId="60" fillId="6" borderId="6" xfId="0" applyNumberFormat="1" applyFont="1" applyFill="1" applyBorder="1" applyAlignment="1">
      <alignment horizontal="right" vertical="center" wrapText="1"/>
    </xf>
    <xf numFmtId="177" fontId="60" fillId="6" borderId="73" xfId="2" applyNumberFormat="1" applyFont="1" applyFill="1" applyBorder="1" applyAlignment="1">
      <alignment vertical="center" wrapText="1"/>
    </xf>
    <xf numFmtId="177" fontId="60" fillId="6" borderId="82" xfId="2" applyNumberFormat="1" applyFont="1" applyFill="1" applyBorder="1" applyAlignment="1">
      <alignment vertical="center" wrapText="1"/>
    </xf>
    <xf numFmtId="179" fontId="62" fillId="6" borderId="60" xfId="4" applyNumberFormat="1" applyFont="1" applyFill="1" applyBorder="1" applyAlignment="1">
      <alignment horizontal="right" vertical="center"/>
    </xf>
    <xf numFmtId="179" fontId="62" fillId="6" borderId="60" xfId="2" applyNumberFormat="1" applyFont="1" applyFill="1" applyBorder="1" applyAlignment="1">
      <alignment horizontal="right" vertical="center" wrapText="1"/>
    </xf>
    <xf numFmtId="179" fontId="62" fillId="6" borderId="81" xfId="4" applyNumberFormat="1" applyFont="1" applyFill="1" applyBorder="1" applyAlignment="1">
      <alignment horizontal="right" vertical="center"/>
    </xf>
    <xf numFmtId="179" fontId="62" fillId="6" borderId="83" xfId="4" applyNumberFormat="1" applyFont="1" applyFill="1" applyBorder="1" applyAlignment="1">
      <alignment horizontal="right" vertical="center"/>
    </xf>
    <xf numFmtId="179" fontId="62" fillId="6" borderId="70" xfId="2" applyNumberFormat="1" applyFont="1" applyFill="1" applyBorder="1" applyAlignment="1">
      <alignment horizontal="right" vertical="center" wrapText="1"/>
    </xf>
    <xf numFmtId="179" fontId="62" fillId="4" borderId="84" xfId="4" applyNumberFormat="1" applyFont="1" applyFill="1" applyBorder="1" applyAlignment="1">
      <alignment horizontal="right" vertical="center"/>
    </xf>
    <xf numFmtId="179" fontId="62" fillId="4" borderId="64" xfId="4" applyNumberFormat="1" applyFont="1" applyFill="1" applyBorder="1" applyAlignment="1">
      <alignment horizontal="right" vertical="center"/>
    </xf>
    <xf numFmtId="177" fontId="60" fillId="4" borderId="63" xfId="2" applyNumberFormat="1" applyFont="1" applyFill="1" applyBorder="1" applyAlignment="1">
      <alignment vertical="center" wrapText="1"/>
    </xf>
    <xf numFmtId="177" fontId="60" fillId="4" borderId="86" xfId="2" applyNumberFormat="1" applyFont="1" applyFill="1" applyBorder="1" applyAlignment="1">
      <alignment vertical="center" wrapText="1"/>
    </xf>
    <xf numFmtId="0" fontId="13" fillId="0" borderId="1" xfId="2" applyFont="1" applyBorder="1" applyAlignment="1">
      <alignment vertical="center"/>
    </xf>
    <xf numFmtId="0" fontId="13" fillId="0" borderId="1" xfId="2" applyFont="1" applyBorder="1" applyAlignment="1">
      <alignment vertical="center" wrapText="1"/>
    </xf>
    <xf numFmtId="0" fontId="13" fillId="0" borderId="1" xfId="0" applyFont="1" applyBorder="1" applyAlignment="1">
      <alignment vertical="center" wrapText="1"/>
    </xf>
    <xf numFmtId="0" fontId="13" fillId="0" borderId="16" xfId="0" applyFont="1" applyBorder="1" applyAlignment="1">
      <alignment horizontal="left" vertical="center" wrapText="1" indent="3"/>
    </xf>
    <xf numFmtId="0" fontId="13" fillId="0" borderId="54" xfId="0" applyFont="1" applyBorder="1" applyAlignment="1">
      <alignment vertical="top" wrapText="1"/>
    </xf>
    <xf numFmtId="38" fontId="63" fillId="0" borderId="3" xfId="4" applyFont="1" applyBorder="1" applyAlignment="1">
      <alignment horizontal="left" vertical="center" wrapText="1"/>
    </xf>
    <xf numFmtId="0" fontId="12" fillId="7" borderId="15" xfId="1" applyFont="1" applyFill="1" applyBorder="1" applyAlignment="1">
      <alignment horizontal="center" vertical="center" wrapText="1"/>
    </xf>
    <xf numFmtId="0" fontId="25" fillId="7" borderId="15" xfId="1" applyFont="1" applyFill="1" applyBorder="1" applyAlignment="1">
      <alignment horizontal="center" vertical="center" wrapText="1"/>
    </xf>
    <xf numFmtId="0" fontId="12" fillId="0" borderId="15" xfId="1" applyFont="1" applyBorder="1" applyAlignment="1">
      <alignment vertical="top" wrapText="1"/>
    </xf>
    <xf numFmtId="0" fontId="12" fillId="0" borderId="1" xfId="1" applyFont="1" applyBorder="1" applyAlignment="1">
      <alignment horizontal="left" vertical="center" wrapText="1"/>
    </xf>
    <xf numFmtId="0" fontId="0" fillId="0" borderId="15" xfId="0" applyBorder="1" applyAlignment="1">
      <alignment vertical="top" wrapText="1"/>
    </xf>
    <xf numFmtId="177" fontId="12" fillId="4" borderId="90" xfId="1" applyNumberFormat="1" applyFont="1" applyFill="1" applyBorder="1" applyAlignment="1">
      <alignment horizontal="center" vertical="center"/>
    </xf>
    <xf numFmtId="177" fontId="12" fillId="4" borderId="3" xfId="1" applyNumberFormat="1" applyFont="1" applyFill="1" applyBorder="1" applyAlignment="1">
      <alignment horizontal="center" vertical="center"/>
    </xf>
    <xf numFmtId="177" fontId="12" fillId="4" borderId="91" xfId="1" applyNumberFormat="1" applyFont="1" applyFill="1" applyBorder="1" applyAlignment="1">
      <alignment horizontal="center" vertical="center"/>
    </xf>
    <xf numFmtId="177" fontId="12" fillId="4" borderId="92" xfId="1" applyNumberFormat="1" applyFont="1" applyFill="1" applyBorder="1" applyAlignment="1">
      <alignment horizontal="center" vertical="center"/>
    </xf>
    <xf numFmtId="177" fontId="12" fillId="4" borderId="93" xfId="1" applyNumberFormat="1" applyFont="1" applyFill="1" applyBorder="1" applyAlignment="1">
      <alignment horizontal="center" vertical="center"/>
    </xf>
    <xf numFmtId="177" fontId="12" fillId="4" borderId="94" xfId="1" applyNumberFormat="1" applyFont="1" applyFill="1" applyBorder="1" applyAlignment="1">
      <alignment horizontal="center" vertical="center"/>
    </xf>
    <xf numFmtId="177" fontId="12" fillId="4" borderId="95" xfId="1" applyNumberFormat="1" applyFont="1" applyFill="1" applyBorder="1" applyAlignment="1">
      <alignment horizontal="center" vertical="center"/>
    </xf>
    <xf numFmtId="177" fontId="12" fillId="4" borderId="96" xfId="1" applyNumberFormat="1" applyFont="1" applyFill="1" applyBorder="1" applyAlignment="1">
      <alignment horizontal="center" vertical="center"/>
    </xf>
    <xf numFmtId="0" fontId="12" fillId="0" borderId="0" xfId="1" applyFont="1" applyAlignment="1">
      <alignment horizontal="right" vertical="center"/>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24" fillId="0" borderId="2"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78" fontId="12" fillId="0" borderId="13" xfId="1" applyNumberFormat="1" applyFont="1" applyBorder="1" applyAlignment="1" applyProtection="1">
      <alignment horizontal="center" vertical="center"/>
      <protection locked="0"/>
    </xf>
    <xf numFmtId="178" fontId="12" fillId="0" borderId="5" xfId="1" applyNumberFormat="1" applyFont="1" applyBorder="1" applyAlignment="1" applyProtection="1">
      <alignment horizontal="center" vertical="center"/>
      <protection locked="0"/>
    </xf>
    <xf numFmtId="178" fontId="12" fillId="0" borderId="12" xfId="1" applyNumberFormat="1" applyFont="1" applyBorder="1" applyAlignment="1" applyProtection="1">
      <alignment horizontal="center" vertical="center"/>
      <protection locked="0"/>
    </xf>
    <xf numFmtId="178" fontId="12" fillId="0" borderId="9" xfId="1"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2" fillId="2" borderId="2" xfId="1" applyFont="1" applyFill="1" applyBorder="1" applyAlignment="1" applyProtection="1">
      <alignment vertical="center" wrapText="1"/>
      <protection locked="0"/>
    </xf>
    <xf numFmtId="0" fontId="12" fillId="2" borderId="14" xfId="1"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25" fillId="7" borderId="15" xfId="11" applyFont="1" applyFill="1" applyBorder="1" applyAlignment="1">
      <alignment horizontal="left" vertical="center" wrapText="1"/>
    </xf>
    <xf numFmtId="0" fontId="25" fillId="7" borderId="16" xfId="11" applyFont="1" applyFill="1" applyBorder="1" applyAlignment="1">
      <alignment horizontal="left" vertical="center" wrapText="1"/>
    </xf>
    <xf numFmtId="0" fontId="25" fillId="0" borderId="4" xfId="11" applyFont="1" applyBorder="1" applyAlignment="1">
      <alignment horizontal="center" vertical="center"/>
    </xf>
    <xf numFmtId="0" fontId="25" fillId="0" borderId="13"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12" xfId="11" applyFont="1" applyBorder="1" applyAlignment="1">
      <alignment horizontal="center" vertical="center"/>
    </xf>
    <xf numFmtId="0" fontId="25" fillId="0" borderId="9" xfId="11" applyFont="1" applyBorder="1" applyAlignment="1">
      <alignment horizontal="center" vertical="center"/>
    </xf>
    <xf numFmtId="0" fontId="25" fillId="7" borderId="15" xfId="11" applyFont="1" applyFill="1" applyBorder="1" applyAlignment="1">
      <alignment horizontal="center" vertical="center" wrapText="1"/>
    </xf>
    <xf numFmtId="0" fontId="25" fillId="7" borderId="17" xfId="11" applyFont="1" applyFill="1" applyBorder="1" applyAlignment="1">
      <alignment horizontal="center" vertical="center" wrapText="1"/>
    </xf>
    <xf numFmtId="0" fontId="25" fillId="7" borderId="16" xfId="11" applyFont="1" applyFill="1" applyBorder="1" applyAlignment="1">
      <alignment horizontal="center" vertical="center" wrapText="1"/>
    </xf>
    <xf numFmtId="0" fontId="25" fillId="0" borderId="1" xfId="11" applyFont="1" applyBorder="1" applyAlignment="1">
      <alignment horizontal="center" vertical="center"/>
    </xf>
    <xf numFmtId="0" fontId="25" fillId="7" borderId="1" xfId="11" applyFont="1" applyFill="1" applyBorder="1" applyAlignment="1">
      <alignment horizontal="center" vertical="center" wrapText="1"/>
    </xf>
    <xf numFmtId="0" fontId="25" fillId="0" borderId="1" xfId="11" applyFont="1" applyBorder="1" applyAlignment="1">
      <alignment horizontal="left" vertical="center"/>
    </xf>
    <xf numFmtId="0" fontId="20" fillId="0" borderId="0" xfId="11" applyFont="1" applyAlignment="1">
      <alignment horizontal="center" vertical="center"/>
    </xf>
    <xf numFmtId="0" fontId="52" fillId="4" borderId="1" xfId="11" applyFont="1" applyFill="1" applyBorder="1" applyAlignment="1">
      <alignment horizontal="center" vertical="center" wrapText="1" shrinkToFit="1"/>
    </xf>
    <xf numFmtId="0" fontId="12" fillId="4" borderId="1" xfId="11" applyFont="1" applyFill="1" applyBorder="1" applyAlignment="1">
      <alignment horizontal="center" vertical="center" wrapText="1" shrinkToFit="1"/>
    </xf>
    <xf numFmtId="0" fontId="12" fillId="4" borderId="2" xfId="11" applyFont="1" applyFill="1" applyBorder="1" applyAlignment="1">
      <alignment horizontal="center" vertical="center" wrapText="1"/>
    </xf>
    <xf numFmtId="0" fontId="12" fillId="4" borderId="3" xfId="11" applyFont="1" applyFill="1" applyBorder="1" applyAlignment="1">
      <alignment horizontal="center" vertical="center" wrapText="1"/>
    </xf>
    <xf numFmtId="0" fontId="12" fillId="4" borderId="1"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7" borderId="2" xfId="11" applyFont="1" applyFill="1" applyBorder="1" applyAlignment="1">
      <alignment horizontal="center" vertical="center"/>
    </xf>
    <xf numFmtId="0" fontId="25" fillId="7" borderId="14" xfId="11" applyFont="1" applyFill="1" applyBorder="1" applyAlignment="1">
      <alignment horizontal="center" vertical="center"/>
    </xf>
    <xf numFmtId="0" fontId="25" fillId="7" borderId="3" xfId="11" applyFont="1" applyFill="1" applyBorder="1" applyAlignment="1">
      <alignment horizontal="center" vertical="center"/>
    </xf>
    <xf numFmtId="0" fontId="12" fillId="4" borderId="1" xfId="11" applyFont="1" applyFill="1" applyBorder="1" applyAlignment="1">
      <alignment horizontal="left" vertical="center" wrapText="1"/>
    </xf>
    <xf numFmtId="0" fontId="25" fillId="7" borderId="17" xfId="11" applyFont="1" applyFill="1" applyBorder="1" applyAlignment="1">
      <alignment horizontal="center" vertical="center"/>
    </xf>
    <xf numFmtId="0" fontId="25" fillId="7" borderId="16" xfId="11" applyFont="1" applyFill="1" applyBorder="1" applyAlignment="1">
      <alignment horizontal="center" vertical="center"/>
    </xf>
    <xf numFmtId="0" fontId="25" fillId="7" borderId="15" xfId="11" applyFont="1" applyFill="1" applyBorder="1" applyAlignment="1">
      <alignment horizontal="center" vertical="center"/>
    </xf>
    <xf numFmtId="0" fontId="25" fillId="0" borderId="1" xfId="11" applyFont="1" applyBorder="1" applyAlignment="1">
      <alignment horizontal="center" vertical="center" wrapText="1"/>
    </xf>
    <xf numFmtId="0" fontId="12" fillId="4" borderId="1" xfId="11" applyFont="1" applyFill="1" applyBorder="1" applyAlignment="1">
      <alignment horizontal="left" vertical="center"/>
    </xf>
    <xf numFmtId="0" fontId="12" fillId="0" borderId="1" xfId="0" applyFont="1" applyBorder="1" applyAlignment="1">
      <alignment vertical="center"/>
    </xf>
    <xf numFmtId="0" fontId="0" fillId="0" borderId="1" xfId="0" applyBorder="1" applyAlignment="1">
      <alignment vertical="center"/>
    </xf>
    <xf numFmtId="0" fontId="12"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2" fillId="2" borderId="0" xfId="0" applyFont="1" applyFill="1" applyAlignment="1">
      <alignment horizontal="left" vertical="center" wrapText="1"/>
    </xf>
    <xf numFmtId="0" fontId="14" fillId="0" borderId="1" xfId="0" applyFont="1" applyBorder="1" applyAlignment="1">
      <alignment vertical="center"/>
    </xf>
    <xf numFmtId="0" fontId="58" fillId="0" borderId="1"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7"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9" xfId="0" applyFont="1" applyBorder="1" applyAlignment="1">
      <alignment horizontal="left" vertical="center"/>
    </xf>
    <xf numFmtId="0" fontId="12" fillId="0" borderId="1" xfId="0" applyFont="1" applyBorder="1" applyAlignment="1">
      <alignment horizontal="left" vertical="center"/>
    </xf>
    <xf numFmtId="0" fontId="0" fillId="0" borderId="1" xfId="0" applyBorder="1" applyAlignment="1">
      <alignment horizontal="left" vertical="center"/>
    </xf>
    <xf numFmtId="0" fontId="12" fillId="0" borderId="15" xfId="0" applyFont="1" applyBorder="1" applyAlignment="1">
      <alignment vertical="center"/>
    </xf>
    <xf numFmtId="0" fontId="0" fillId="0" borderId="15" xfId="0" applyBorder="1" applyAlignment="1">
      <alignment vertical="center"/>
    </xf>
    <xf numFmtId="0" fontId="12" fillId="0" borderId="2" xfId="0" applyFont="1" applyBorder="1" applyAlignment="1">
      <alignment vertical="center"/>
    </xf>
    <xf numFmtId="0" fontId="12" fillId="0" borderId="14" xfId="0" applyFont="1" applyBorder="1" applyAlignment="1">
      <alignment vertical="center"/>
    </xf>
    <xf numFmtId="0" fontId="12" fillId="0" borderId="3" xfId="0" applyFont="1" applyBorder="1" applyAlignment="1">
      <alignmen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0" fillId="7" borderId="1" xfId="0" applyFont="1" applyFill="1" applyBorder="1" applyAlignment="1">
      <alignment horizontal="center" vertical="center"/>
    </xf>
    <xf numFmtId="0" fontId="13" fillId="0" borderId="15" xfId="0" applyFont="1" applyBorder="1" applyAlignment="1">
      <alignment horizontal="left" vertical="center" indent="1"/>
    </xf>
    <xf numFmtId="0" fontId="13" fillId="0" borderId="1" xfId="0" applyFont="1" applyBorder="1" applyAlignment="1">
      <alignment horizontal="left" vertical="center"/>
    </xf>
    <xf numFmtId="0" fontId="13" fillId="0" borderId="16" xfId="0" applyFont="1" applyBorder="1" applyAlignment="1">
      <alignment horizontal="left" vertical="center" indent="1"/>
    </xf>
    <xf numFmtId="0" fontId="20" fillId="7" borderId="1" xfId="0" applyFont="1" applyFill="1" applyBorder="1" applyAlignment="1">
      <alignment horizontal="left" vertical="center" wrapText="1"/>
    </xf>
    <xf numFmtId="0" fontId="13" fillId="0" borderId="1" xfId="0" applyFont="1" applyBorder="1" applyAlignment="1">
      <alignment horizontal="left" vertical="center" indent="1"/>
    </xf>
    <xf numFmtId="0" fontId="20" fillId="7"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0" fontId="13" fillId="7" borderId="1" xfId="0"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applyAlignment="1">
      <alignment horizontal="center" vertical="center"/>
    </xf>
    <xf numFmtId="0" fontId="15" fillId="0" borderId="1" xfId="0" applyFont="1" applyBorder="1" applyAlignment="1">
      <alignment horizontal="left" vertical="center" wrapText="1"/>
    </xf>
    <xf numFmtId="0" fontId="15" fillId="0" borderId="0" xfId="1" applyFont="1" applyAlignment="1">
      <alignment horizontal="center" vertical="center"/>
    </xf>
    <xf numFmtId="0" fontId="12" fillId="7" borderId="15" xfId="1" applyFont="1" applyFill="1" applyBorder="1" applyAlignment="1">
      <alignment horizontal="center" vertical="center" wrapText="1"/>
    </xf>
    <xf numFmtId="0" fontId="12" fillId="7" borderId="17" xfId="1" applyFont="1" applyFill="1" applyBorder="1" applyAlignment="1">
      <alignment horizontal="center" vertical="center"/>
    </xf>
    <xf numFmtId="0" fontId="0" fillId="7" borderId="16" xfId="0" applyFill="1" applyBorder="1" applyAlignment="1">
      <alignment horizontal="center" vertical="center"/>
    </xf>
    <xf numFmtId="0" fontId="25" fillId="0" borderId="0" xfId="2" applyFont="1" applyAlignment="1">
      <alignment horizontal="left" vertical="center" wrapText="1"/>
    </xf>
    <xf numFmtId="0" fontId="20" fillId="7" borderId="1" xfId="2" applyFont="1" applyFill="1" applyBorder="1" applyAlignment="1">
      <alignment horizontal="center" vertical="center"/>
    </xf>
    <xf numFmtId="0" fontId="27" fillId="7" borderId="87" xfId="2" applyFont="1" applyFill="1" applyBorder="1" applyAlignment="1">
      <alignment horizontal="center" vertical="center"/>
    </xf>
    <xf numFmtId="0" fontId="0" fillId="7" borderId="88" xfId="0" applyFill="1" applyBorder="1" applyAlignment="1">
      <alignment horizontal="center" vertical="center"/>
    </xf>
    <xf numFmtId="0" fontId="27" fillId="0" borderId="0" xfId="2" applyFont="1" applyAlignment="1">
      <alignment horizontal="center" vertical="center"/>
    </xf>
    <xf numFmtId="0" fontId="20" fillId="8" borderId="1" xfId="2" applyFont="1" applyFill="1" applyBorder="1" applyAlignment="1">
      <alignment horizontal="left" vertical="center"/>
    </xf>
    <xf numFmtId="0" fontId="13" fillId="0" borderId="1" xfId="9" applyFont="1" applyBorder="1" applyAlignment="1">
      <alignment horizontal="left" vertical="center"/>
    </xf>
    <xf numFmtId="0" fontId="13" fillId="7" borderId="15" xfId="9" applyFont="1" applyFill="1" applyBorder="1" applyAlignment="1">
      <alignment horizontal="center" vertical="center" wrapText="1"/>
    </xf>
    <xf numFmtId="0" fontId="13" fillId="7" borderId="17" xfId="9" applyFont="1" applyFill="1" applyBorder="1" applyAlignment="1">
      <alignment horizontal="center" vertical="center" wrapText="1"/>
    </xf>
    <xf numFmtId="0" fontId="13" fillId="7" borderId="16" xfId="9" applyFont="1" applyFill="1" applyBorder="1" applyAlignment="1">
      <alignment horizontal="center" vertical="center" wrapText="1"/>
    </xf>
    <xf numFmtId="0" fontId="13" fillId="0" borderId="2" xfId="9" applyFont="1" applyBorder="1" applyAlignment="1">
      <alignment horizontal="center" vertical="center"/>
    </xf>
    <xf numFmtId="0" fontId="13" fillId="0" borderId="14" xfId="9" applyFont="1" applyBorder="1" applyAlignment="1">
      <alignment horizontal="center" vertical="center"/>
    </xf>
    <xf numFmtId="0" fontId="13" fillId="0" borderId="3" xfId="9" applyFont="1" applyBorder="1" applyAlignment="1">
      <alignment horizontal="center" vertical="center"/>
    </xf>
    <xf numFmtId="0" fontId="1" fillId="0" borderId="1" xfId="9" applyFont="1" applyBorder="1" applyAlignment="1">
      <alignment horizontal="center" vertical="center"/>
    </xf>
    <xf numFmtId="0" fontId="1" fillId="0" borderId="2" xfId="9" applyFont="1" applyBorder="1" applyAlignment="1">
      <alignment horizontal="center" vertical="center"/>
    </xf>
    <xf numFmtId="0" fontId="1" fillId="0" borderId="14" xfId="9" applyFont="1" applyBorder="1" applyAlignment="1">
      <alignment horizontal="center" vertical="center"/>
    </xf>
    <xf numFmtId="0" fontId="1" fillId="0" borderId="3" xfId="9" applyFont="1" applyBorder="1" applyAlignment="1">
      <alignment horizontal="center" vertical="center"/>
    </xf>
    <xf numFmtId="0" fontId="13" fillId="0" borderId="2" xfId="9" applyFont="1" applyBorder="1" applyAlignment="1">
      <alignment horizontal="left" vertical="center"/>
    </xf>
    <xf numFmtId="0" fontId="13" fillId="0" borderId="3" xfId="9" applyFont="1" applyBorder="1" applyAlignment="1">
      <alignment horizontal="left" vertical="center"/>
    </xf>
    <xf numFmtId="0" fontId="13" fillId="7" borderId="2" xfId="9" applyFont="1" applyFill="1" applyBorder="1" applyAlignment="1">
      <alignment horizontal="center" vertical="center"/>
    </xf>
    <xf numFmtId="0" fontId="13" fillId="7" borderId="3" xfId="9" applyFont="1" applyFill="1" applyBorder="1" applyAlignment="1">
      <alignment horizontal="center" vertical="center"/>
    </xf>
    <xf numFmtId="0" fontId="13" fillId="0" borderId="0" xfId="9" applyFont="1" applyAlignment="1">
      <alignment horizontal="center" vertical="center"/>
    </xf>
    <xf numFmtId="0" fontId="12" fillId="2" borderId="1" xfId="1" applyFont="1" applyFill="1" applyBorder="1" applyAlignment="1">
      <alignment horizontal="left" vertical="center" wrapText="1"/>
    </xf>
    <xf numFmtId="0" fontId="20" fillId="0" borderId="22" xfId="5" applyFont="1" applyBorder="1" applyAlignment="1">
      <alignment horizontal="center" vertical="center" wrapText="1" shrinkToFit="1"/>
    </xf>
    <xf numFmtId="0" fontId="20" fillId="0" borderId="5" xfId="5" applyFont="1" applyBorder="1" applyAlignment="1">
      <alignment horizontal="center" vertical="center" wrapText="1" shrinkToFit="1"/>
    </xf>
    <xf numFmtId="0" fontId="20" fillId="0" borderId="50" xfId="5" applyFont="1" applyBorder="1" applyAlignment="1">
      <alignment horizontal="center" vertical="center" wrapText="1" shrinkToFit="1"/>
    </xf>
    <xf numFmtId="0" fontId="20" fillId="0" borderId="9" xfId="5" applyFont="1" applyBorder="1" applyAlignment="1">
      <alignment horizontal="center" vertical="center" wrapText="1" shrinkToFit="1"/>
    </xf>
    <xf numFmtId="0" fontId="20" fillId="0" borderId="2" xfId="5" applyFont="1" applyBorder="1" applyAlignment="1">
      <alignment horizontal="center" vertical="center" wrapText="1" shrinkToFit="1"/>
    </xf>
    <xf numFmtId="0" fontId="20" fillId="0" borderId="3" xfId="5" applyFont="1" applyBorder="1" applyAlignment="1">
      <alignment horizontal="center" vertical="center" wrapText="1" shrinkToFit="1"/>
    </xf>
    <xf numFmtId="0" fontId="20" fillId="0" borderId="51" xfId="5" applyFont="1" applyBorder="1" applyAlignment="1">
      <alignment horizontal="center" vertical="center" wrapText="1" shrinkToFit="1"/>
    </xf>
    <xf numFmtId="0" fontId="20" fillId="0" borderId="52"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4" fillId="0" borderId="0" xfId="2" applyFont="1" applyAlignment="1">
      <alignment horizontal="center" vertical="center"/>
    </xf>
    <xf numFmtId="0" fontId="32" fillId="0" borderId="4" xfId="3" applyFont="1" applyBorder="1" applyAlignment="1">
      <alignment horizontal="center" vertical="center"/>
    </xf>
    <xf numFmtId="0" fontId="32" fillId="0" borderId="13"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8" fillId="0" borderId="20" xfId="3" applyFont="1" applyBorder="1" applyAlignment="1">
      <alignment horizontal="center" vertical="center" wrapText="1"/>
    </xf>
    <xf numFmtId="0" fontId="38" fillId="0" borderId="24" xfId="3" applyFont="1" applyBorder="1" applyAlignment="1">
      <alignment horizontal="center" vertical="center" wrapText="1"/>
    </xf>
    <xf numFmtId="0" fontId="38" fillId="0" borderId="14" xfId="3" applyFont="1" applyBorder="1" applyAlignment="1">
      <alignment horizontal="center" vertical="center" wrapText="1"/>
    </xf>
    <xf numFmtId="0" fontId="38" fillId="0" borderId="19" xfId="3" applyFont="1" applyBorder="1" applyAlignment="1">
      <alignment horizontal="center" vertical="center" wrapText="1"/>
    </xf>
    <xf numFmtId="0" fontId="38" fillId="0" borderId="23"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24"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41"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0" fillId="0" borderId="46" xfId="2" applyFont="1" applyBorder="1" applyAlignment="1">
      <alignment horizontal="center" vertical="center" shrinkToFit="1"/>
    </xf>
    <xf numFmtId="0" fontId="20" fillId="0" borderId="47" xfId="2" applyFont="1" applyBorder="1" applyAlignment="1">
      <alignment horizontal="center" vertical="center" shrinkToFit="1"/>
    </xf>
    <xf numFmtId="0" fontId="32" fillId="2" borderId="20" xfId="2" applyFont="1" applyFill="1" applyBorder="1" applyAlignment="1">
      <alignment horizontal="center" vertical="center" wrapText="1"/>
    </xf>
    <xf numFmtId="0" fontId="32" fillId="2" borderId="24" xfId="2" applyFont="1" applyFill="1" applyBorder="1" applyAlignment="1">
      <alignment horizontal="center" vertical="center" wrapText="1"/>
    </xf>
    <xf numFmtId="0" fontId="32" fillId="2" borderId="21" xfId="2" applyFont="1" applyFill="1" applyBorder="1" applyAlignment="1">
      <alignment horizontal="center" vertical="center" wrapText="1"/>
    </xf>
    <xf numFmtId="0" fontId="20" fillId="0" borderId="49" xfId="2" applyFont="1" applyBorder="1" applyAlignment="1">
      <alignment horizontal="center" vertical="center" shrinkToFit="1"/>
    </xf>
    <xf numFmtId="0" fontId="20" fillId="0" borderId="1" xfId="2" applyFont="1" applyBorder="1" applyAlignment="1">
      <alignment horizontal="center" vertical="center" shrinkToFi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0" borderId="31" xfId="2" applyFont="1" applyBorder="1" applyAlignment="1">
      <alignment horizontal="left" vertical="center" wrapText="1"/>
    </xf>
    <xf numFmtId="0" fontId="32" fillId="0" borderId="32" xfId="2" applyFont="1" applyBorder="1" applyAlignment="1">
      <alignment horizontal="left" vertical="center" wrapText="1"/>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5" xfId="2" applyFont="1" applyBorder="1" applyAlignment="1">
      <alignment horizontal="center" vertical="center" wrapText="1"/>
    </xf>
    <xf numFmtId="0" fontId="32" fillId="0" borderId="16" xfId="2" applyFont="1" applyBorder="1" applyAlignment="1">
      <alignment horizontal="center" vertical="center" wrapText="1"/>
    </xf>
    <xf numFmtId="0" fontId="12" fillId="5" borderId="20" xfId="2" applyFont="1" applyFill="1" applyBorder="1" applyAlignment="1">
      <alignment horizontal="center" vertical="center" textRotation="255"/>
    </xf>
    <xf numFmtId="0" fontId="12" fillId="5" borderId="24" xfId="2" applyFont="1" applyFill="1" applyBorder="1" applyAlignment="1">
      <alignment horizontal="center" vertical="center" textRotation="255"/>
    </xf>
    <xf numFmtId="0" fontId="32" fillId="0" borderId="89" xfId="2" applyFont="1" applyBorder="1" applyAlignment="1">
      <alignment horizontal="left" vertical="center" wrapText="1"/>
    </xf>
    <xf numFmtId="0" fontId="59" fillId="6" borderId="68" xfId="2" applyFont="1" applyFill="1" applyBorder="1" applyAlignment="1">
      <alignment horizontal="center" vertical="center" wrapText="1"/>
    </xf>
    <xf numFmtId="0" fontId="59" fillId="6" borderId="24" xfId="2" applyFont="1" applyFill="1" applyBorder="1" applyAlignment="1">
      <alignment horizontal="center" vertical="center" wrapText="1"/>
    </xf>
    <xf numFmtId="0" fontId="59" fillId="5" borderId="61" xfId="2" applyFont="1" applyFill="1" applyBorder="1" applyAlignment="1">
      <alignment horizontal="center" vertical="center" wrapText="1"/>
    </xf>
    <xf numFmtId="0" fontId="59" fillId="5" borderId="57" xfId="2" applyFont="1" applyFill="1" applyBorder="1" applyAlignment="1">
      <alignment horizontal="center" vertical="center" wrapText="1"/>
    </xf>
    <xf numFmtId="0" fontId="59" fillId="5" borderId="79" xfId="2" applyFont="1" applyFill="1" applyBorder="1" applyAlignment="1">
      <alignment horizontal="center" vertical="center" wrapText="1"/>
    </xf>
    <xf numFmtId="0" fontId="59" fillId="6" borderId="26" xfId="2" applyFont="1" applyFill="1" applyBorder="1" applyAlignment="1">
      <alignment horizontal="center" vertical="center" wrapText="1"/>
    </xf>
    <xf numFmtId="0" fontId="59" fillId="6" borderId="20" xfId="2" applyFont="1" applyFill="1" applyBorder="1" applyAlignment="1">
      <alignment horizontal="center" vertical="center" wrapText="1"/>
    </xf>
    <xf numFmtId="37" fontId="60" fillId="6" borderId="58" xfId="6" applyFont="1" applyFill="1" applyBorder="1" applyAlignment="1">
      <alignment horizontal="center" vertical="center" wrapText="1"/>
    </xf>
    <xf numFmtId="37" fontId="60" fillId="6" borderId="59" xfId="6" applyFont="1" applyFill="1" applyBorder="1" applyAlignment="1">
      <alignment horizontal="center" vertical="center" wrapText="1"/>
    </xf>
    <xf numFmtId="37" fontId="60" fillId="6" borderId="80" xfId="6" applyFont="1" applyFill="1" applyBorder="1" applyAlignment="1">
      <alignment horizontal="center" vertical="center" wrapText="1"/>
    </xf>
    <xf numFmtId="37" fontId="60" fillId="6" borderId="69" xfId="6" applyFont="1" applyFill="1" applyBorder="1" applyAlignment="1">
      <alignment horizontal="center" vertical="center" wrapText="1"/>
    </xf>
    <xf numFmtId="0" fontId="61" fillId="4" borderId="85" xfId="2" applyFont="1" applyFill="1" applyBorder="1" applyAlignment="1">
      <alignment horizontal="center" vertical="center" wrapText="1"/>
    </xf>
    <xf numFmtId="0" fontId="61" fillId="4" borderId="63" xfId="2" applyFont="1" applyFill="1" applyBorder="1" applyAlignment="1">
      <alignment horizontal="center" vertical="center"/>
    </xf>
    <xf numFmtId="0" fontId="61" fillId="4" borderId="65" xfId="2" applyFont="1" applyFill="1" applyBorder="1" applyAlignment="1">
      <alignment horizontal="center" vertical="center"/>
    </xf>
    <xf numFmtId="0" fontId="13" fillId="6" borderId="24" xfId="2" applyFont="1" applyFill="1" applyBorder="1" applyAlignment="1">
      <alignment horizontal="center" vertical="center" textRotation="255"/>
    </xf>
    <xf numFmtId="37" fontId="60" fillId="5" borderId="58" xfId="6" applyFont="1" applyFill="1" applyBorder="1" applyAlignment="1">
      <alignment horizontal="center" vertical="center" wrapText="1"/>
    </xf>
    <xf numFmtId="37" fontId="60" fillId="5" borderId="59" xfId="6" applyFont="1" applyFill="1" applyBorder="1" applyAlignment="1">
      <alignment horizontal="center" vertical="center" wrapText="1"/>
    </xf>
    <xf numFmtId="0" fontId="25" fillId="7" borderId="46" xfId="2" applyFont="1" applyFill="1" applyBorder="1" applyAlignment="1">
      <alignment horizontal="center" vertical="center"/>
    </xf>
    <xf numFmtId="0" fontId="25" fillId="7" borderId="51" xfId="2" applyFont="1" applyFill="1" applyBorder="1" applyAlignment="1">
      <alignment horizontal="center" vertical="center"/>
    </xf>
    <xf numFmtId="0" fontId="61" fillId="6" borderId="79" xfId="2" applyFont="1" applyFill="1" applyBorder="1" applyAlignment="1">
      <alignment horizontal="center" vertical="center"/>
    </xf>
    <xf numFmtId="0" fontId="61" fillId="6" borderId="80" xfId="2" applyFont="1" applyFill="1" applyBorder="1" applyAlignment="1">
      <alignment horizontal="center" vertical="center"/>
    </xf>
    <xf numFmtId="0" fontId="61" fillId="6" borderId="69" xfId="2" applyFont="1" applyFill="1" applyBorder="1" applyAlignment="1">
      <alignment horizontal="center" vertical="center"/>
    </xf>
    <xf numFmtId="0" fontId="61" fillId="6" borderId="57" xfId="2" applyFont="1" applyFill="1" applyBorder="1" applyAlignment="1">
      <alignment horizontal="center" vertical="center"/>
    </xf>
    <xf numFmtId="0" fontId="61" fillId="6" borderId="58" xfId="2" applyFont="1" applyFill="1" applyBorder="1" applyAlignment="1">
      <alignment horizontal="center" vertical="center"/>
    </xf>
    <xf numFmtId="0" fontId="61" fillId="6" borderId="59" xfId="2" applyFont="1" applyFill="1" applyBorder="1" applyAlignment="1">
      <alignment horizontal="center" vertical="center"/>
    </xf>
    <xf numFmtId="37" fontId="60" fillId="5" borderId="80" xfId="6" applyFont="1" applyFill="1" applyBorder="1" applyAlignment="1">
      <alignment horizontal="center" vertical="center" wrapText="1"/>
    </xf>
    <xf numFmtId="37" fontId="60" fillId="5" borderId="69" xfId="6" applyFont="1" applyFill="1" applyBorder="1" applyAlignment="1">
      <alignment horizontal="center" vertical="center" wrapText="1"/>
    </xf>
    <xf numFmtId="0" fontId="61" fillId="5" borderId="57" xfId="2" applyFont="1" applyFill="1" applyBorder="1" applyAlignment="1">
      <alignment horizontal="center" vertical="center"/>
    </xf>
    <xf numFmtId="0" fontId="61" fillId="5" borderId="58" xfId="2" applyFont="1" applyFill="1" applyBorder="1" applyAlignment="1">
      <alignment horizontal="center" vertical="center"/>
    </xf>
    <xf numFmtId="0" fontId="61" fillId="5" borderId="59" xfId="2" applyFont="1" applyFill="1" applyBorder="1" applyAlignment="1">
      <alignment horizontal="center" vertical="center"/>
    </xf>
    <xf numFmtId="177" fontId="38" fillId="7" borderId="70" xfId="4" quotePrefix="1" applyNumberFormat="1" applyFont="1" applyFill="1" applyBorder="1" applyAlignment="1" applyProtection="1">
      <alignment horizontal="center" vertical="center" wrapText="1"/>
    </xf>
    <xf numFmtId="177" fontId="38" fillId="7" borderId="66" xfId="4" quotePrefix="1" applyNumberFormat="1" applyFont="1" applyFill="1" applyBorder="1" applyAlignment="1" applyProtection="1">
      <alignment horizontal="center" vertical="center" wrapText="1"/>
    </xf>
    <xf numFmtId="0" fontId="45" fillId="0" borderId="0" xfId="2" applyFont="1" applyAlignment="1">
      <alignment horizontal="center" vertical="center"/>
    </xf>
    <xf numFmtId="0" fontId="32" fillId="7" borderId="70" xfId="2" applyFont="1" applyFill="1" applyBorder="1" applyAlignment="1">
      <alignment horizontal="center" vertical="center"/>
    </xf>
    <xf numFmtId="0" fontId="32" fillId="7" borderId="66" xfId="2" applyFont="1" applyFill="1" applyBorder="1" applyAlignment="1">
      <alignment horizontal="center" vertical="center"/>
    </xf>
    <xf numFmtId="0" fontId="32" fillId="7" borderId="70" xfId="2" applyFont="1" applyFill="1" applyBorder="1" applyAlignment="1">
      <alignment horizontal="center" vertical="center" shrinkToFit="1"/>
    </xf>
    <xf numFmtId="0" fontId="32" fillId="7" borderId="66" xfId="2" applyFont="1" applyFill="1" applyBorder="1" applyAlignment="1">
      <alignment horizontal="center" vertical="center" shrinkToFit="1"/>
    </xf>
    <xf numFmtId="0" fontId="32" fillId="7" borderId="71" xfId="2" applyFont="1" applyFill="1" applyBorder="1" applyAlignment="1">
      <alignment horizontal="center" vertical="center"/>
    </xf>
    <xf numFmtId="0" fontId="32" fillId="7" borderId="72" xfId="2" applyFont="1" applyFill="1" applyBorder="1" applyAlignment="1">
      <alignment horizontal="center" vertical="center"/>
    </xf>
    <xf numFmtId="177" fontId="32" fillId="7" borderId="74" xfId="2" applyNumberFormat="1" applyFont="1" applyFill="1" applyBorder="1" applyAlignment="1">
      <alignment horizontal="center" vertical="center" wrapText="1"/>
    </xf>
    <xf numFmtId="177" fontId="32" fillId="7" borderId="75" xfId="2" applyNumberFormat="1" applyFont="1" applyFill="1" applyBorder="1" applyAlignment="1">
      <alignment horizontal="center" vertical="center" wrapText="1"/>
    </xf>
    <xf numFmtId="0" fontId="32" fillId="7" borderId="55" xfId="2" applyFont="1" applyFill="1" applyBorder="1" applyAlignment="1">
      <alignment horizontal="center" vertical="center"/>
    </xf>
    <xf numFmtId="0" fontId="32" fillId="7" borderId="56" xfId="2" applyFont="1" applyFill="1" applyBorder="1" applyAlignment="1">
      <alignment horizontal="center" vertical="center"/>
    </xf>
    <xf numFmtId="177" fontId="32" fillId="7" borderId="70" xfId="4" applyNumberFormat="1" applyFont="1" applyFill="1" applyBorder="1" applyAlignment="1" applyProtection="1">
      <alignment horizontal="center" vertical="center" wrapText="1"/>
    </xf>
    <xf numFmtId="177" fontId="32" fillId="7" borderId="66" xfId="4" applyNumberFormat="1" applyFont="1" applyFill="1" applyBorder="1" applyAlignment="1" applyProtection="1">
      <alignment horizontal="center" vertical="center" wrapText="1"/>
    </xf>
    <xf numFmtId="177" fontId="38" fillId="7" borderId="70" xfId="4" applyNumberFormat="1" applyFont="1" applyFill="1" applyBorder="1" applyAlignment="1" applyProtection="1">
      <alignment horizontal="center" vertical="center" wrapText="1"/>
    </xf>
    <xf numFmtId="177" fontId="38" fillId="7" borderId="66" xfId="4" applyNumberFormat="1" applyFont="1" applyFill="1" applyBorder="1" applyAlignment="1" applyProtection="1">
      <alignment horizontal="center" vertical="center" wrapText="1"/>
    </xf>
    <xf numFmtId="0" fontId="22" fillId="0" borderId="0" xfId="2" applyFont="1" applyAlignment="1">
      <alignment horizontal="center" vertical="top"/>
    </xf>
    <xf numFmtId="0" fontId="20" fillId="0" borderId="0" xfId="2" applyFont="1" applyAlignment="1">
      <alignment horizontal="left" vertical="top" wrapText="1"/>
    </xf>
    <xf numFmtId="0" fontId="20"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horizontal="left" vertical="top"/>
    </xf>
    <xf numFmtId="0" fontId="25" fillId="0" borderId="0" xfId="2" applyFont="1" applyAlignment="1">
      <alignment horizontal="left" vertical="top" shrinkToFit="1"/>
    </xf>
    <xf numFmtId="0" fontId="20" fillId="0" borderId="2" xfId="2" applyFont="1" applyBorder="1" applyAlignment="1">
      <alignment vertical="center"/>
    </xf>
    <xf numFmtId="0" fontId="20" fillId="0" borderId="3" xfId="2" applyFont="1" applyBorder="1" applyAlignment="1">
      <alignment vertical="center"/>
    </xf>
    <xf numFmtId="0" fontId="23" fillId="2" borderId="2" xfId="2" applyFont="1" applyFill="1" applyBorder="1" applyAlignment="1">
      <alignment horizontal="left" vertical="center" wrapText="1"/>
    </xf>
    <xf numFmtId="0" fontId="23" fillId="2" borderId="14" xfId="2" applyFont="1" applyFill="1" applyBorder="1" applyAlignment="1">
      <alignment horizontal="left" vertical="center"/>
    </xf>
    <xf numFmtId="0" fontId="23" fillId="2" borderId="3" xfId="2" applyFont="1" applyFill="1" applyBorder="1" applyAlignment="1">
      <alignment horizontal="left" vertical="center"/>
    </xf>
    <xf numFmtId="0" fontId="20" fillId="0" borderId="2" xfId="2" applyFont="1" applyBorder="1" applyAlignment="1">
      <alignment vertical="center" wrapText="1"/>
    </xf>
    <xf numFmtId="0" fontId="23" fillId="0" borderId="2" xfId="2" applyFont="1" applyBorder="1" applyAlignment="1">
      <alignment vertical="center" wrapText="1"/>
    </xf>
    <xf numFmtId="0" fontId="23" fillId="0" borderId="14" xfId="2" applyFont="1" applyBorder="1" applyAlignment="1">
      <alignment vertical="center"/>
    </xf>
    <xf numFmtId="0" fontId="23" fillId="0" borderId="3" xfId="2" applyFont="1" applyBorder="1" applyAlignment="1">
      <alignment vertical="center"/>
    </xf>
  </cellXfs>
  <cellStyles count="12">
    <cellStyle name="桁区切り 2" xfId="4" xr:uid="{A7D6245B-A39A-45C6-BBCD-319A0FDC4A8A}"/>
    <cellStyle name="標準" xfId="0" builtinId="0"/>
    <cellStyle name="標準 2" xfId="1" xr:uid="{59963319-A277-45D4-A715-DEF6C463F030}"/>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1552575</xdr:colOff>
      <xdr:row>4</xdr:row>
      <xdr:rowOff>104775</xdr:rowOff>
    </xdr:from>
    <xdr:to>
      <xdr:col>7</xdr:col>
      <xdr:colOff>1295399</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828800" y="1419225"/>
          <a:ext cx="10039349" cy="809625"/>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・補助対象経費（国庫補助要望額）は千円未満切り捨てになるよう、自己負担金で調整すること。</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Normal="100" zoomScaleSheetLayoutView="100" workbookViewId="0">
      <selection sqref="A1:D1"/>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43"/>
      <c r="B1" s="343"/>
      <c r="C1" s="343"/>
      <c r="D1" s="343"/>
    </row>
    <row r="2" spans="1:4" ht="24.95" customHeight="1">
      <c r="D2" s="168"/>
    </row>
    <row r="3" spans="1:4" ht="24.95" customHeight="1">
      <c r="D3" s="219" t="s">
        <v>376</v>
      </c>
    </row>
    <row r="4" spans="1:4">
      <c r="A4" s="1" t="s">
        <v>0</v>
      </c>
    </row>
    <row r="5" spans="1:4" ht="40.15" customHeight="1">
      <c r="B5" s="2"/>
      <c r="C5" s="140" t="s">
        <v>236</v>
      </c>
      <c r="D5" s="167"/>
    </row>
    <row r="6" spans="1:4" ht="14.45" customHeight="1">
      <c r="B6" s="2"/>
      <c r="C6" s="342" t="s">
        <v>238</v>
      </c>
      <c r="D6" s="216" t="s">
        <v>371</v>
      </c>
    </row>
    <row r="7" spans="1:4" ht="24.95" customHeight="1">
      <c r="B7" s="2"/>
      <c r="C7" s="342"/>
      <c r="D7" s="167"/>
    </row>
    <row r="8" spans="1:4" ht="24.95" customHeight="1">
      <c r="B8" s="2"/>
      <c r="C8" s="140" t="s">
        <v>1</v>
      </c>
      <c r="D8" s="167"/>
    </row>
    <row r="9" spans="1:4" ht="24.95" customHeight="1">
      <c r="B9" s="2"/>
      <c r="C9" s="140" t="s">
        <v>2</v>
      </c>
      <c r="D9" s="167"/>
    </row>
    <row r="10" spans="1:4" ht="76.150000000000006" customHeight="1">
      <c r="A10" s="344" t="s">
        <v>377</v>
      </c>
      <c r="B10" s="345"/>
      <c r="C10" s="345"/>
      <c r="D10" s="345"/>
    </row>
    <row r="11" spans="1:4" ht="52.9" customHeight="1">
      <c r="A11" s="3" t="s">
        <v>3</v>
      </c>
      <c r="B11" s="346"/>
      <c r="C11" s="347"/>
      <c r="D11" s="348"/>
    </row>
    <row r="12" spans="1:4" ht="25.35" customHeight="1">
      <c r="A12" s="3" t="s">
        <v>235</v>
      </c>
      <c r="B12" s="346"/>
      <c r="C12" s="347"/>
      <c r="D12" s="348"/>
    </row>
    <row r="13" spans="1:4" ht="25.35" customHeight="1">
      <c r="A13" s="349" t="s">
        <v>251</v>
      </c>
      <c r="B13" s="4" t="s">
        <v>5</v>
      </c>
      <c r="C13" s="352" t="s">
        <v>378</v>
      </c>
      <c r="D13" s="353"/>
    </row>
    <row r="14" spans="1:4" ht="25.35" customHeight="1">
      <c r="A14" s="351"/>
      <c r="B14" s="6" t="s">
        <v>6</v>
      </c>
      <c r="C14" s="354" t="s">
        <v>375</v>
      </c>
      <c r="D14" s="355"/>
    </row>
    <row r="15" spans="1:4" ht="25.35" customHeight="1">
      <c r="A15" s="349" t="s">
        <v>252</v>
      </c>
      <c r="B15" s="4" t="s">
        <v>4</v>
      </c>
      <c r="C15" s="336" t="e">
        <f>'別紙4-1 収支計算書①'!E17</f>
        <v>#N/A</v>
      </c>
      <c r="D15" s="337"/>
    </row>
    <row r="16" spans="1:4" ht="25.35" customHeight="1">
      <c r="A16" s="350"/>
      <c r="B16" s="5" t="s">
        <v>8</v>
      </c>
      <c r="C16" s="338" t="e">
        <f>'別紙4-1 収支計算書①'!E31</f>
        <v>#N/A</v>
      </c>
      <c r="D16" s="339"/>
    </row>
    <row r="17" spans="1:4" ht="25.35" customHeight="1">
      <c r="A17" s="350"/>
      <c r="B17" s="6" t="s">
        <v>9</v>
      </c>
      <c r="C17" s="340" t="e">
        <f>SUM(C15:D16)</f>
        <v>#N/A</v>
      </c>
      <c r="D17" s="341"/>
    </row>
    <row r="18" spans="1:4" ht="40.9" customHeight="1">
      <c r="A18" s="121" t="s">
        <v>10</v>
      </c>
      <c r="B18" s="175"/>
      <c r="C18" s="334">
        <f>'別紙4-1 収支計算書①'!G12</f>
        <v>0</v>
      </c>
      <c r="D18" s="335"/>
    </row>
    <row r="19" spans="1:4" ht="60" customHeight="1">
      <c r="A19" s="121" t="s">
        <v>253</v>
      </c>
      <c r="B19" s="362"/>
      <c r="C19" s="363"/>
      <c r="D19" s="364"/>
    </row>
    <row r="20" spans="1:4" ht="16.899999999999999" customHeight="1">
      <c r="A20" s="136"/>
      <c r="B20" s="217"/>
      <c r="C20" s="217"/>
      <c r="D20" s="218"/>
    </row>
    <row r="21" spans="1:4" ht="20.100000000000001" customHeight="1">
      <c r="A21" s="1" t="s">
        <v>250</v>
      </c>
    </row>
    <row r="22" spans="1:4" s="7" customFormat="1" ht="13.15" customHeight="1">
      <c r="A22" s="122" t="s">
        <v>23</v>
      </c>
      <c r="B22" s="128"/>
      <c r="C22" s="358" t="s">
        <v>21</v>
      </c>
      <c r="D22" s="360"/>
    </row>
    <row r="23" spans="1:4" s="7" customFormat="1" ht="42" customHeight="1">
      <c r="A23" s="130" t="s">
        <v>246</v>
      </c>
      <c r="B23" s="128"/>
      <c r="C23" s="359"/>
      <c r="D23" s="361"/>
    </row>
    <row r="24" spans="1:4" s="7" customFormat="1" ht="42" customHeight="1">
      <c r="A24" s="8" t="s">
        <v>249</v>
      </c>
      <c r="B24" s="356"/>
      <c r="C24" s="356"/>
      <c r="D24" s="357"/>
    </row>
    <row r="25" spans="1:4" s="7" customFormat="1" ht="18" customHeight="1">
      <c r="A25" s="8" t="s">
        <v>248</v>
      </c>
      <c r="B25" s="8"/>
      <c r="C25" s="8" t="s">
        <v>247</v>
      </c>
      <c r="D25" s="129"/>
    </row>
    <row r="26" spans="1:4" s="7" customFormat="1" ht="18" customHeight="1">
      <c r="A26" s="8" t="s">
        <v>22</v>
      </c>
      <c r="B26" s="356"/>
      <c r="C26" s="356"/>
      <c r="D26" s="357"/>
    </row>
    <row r="27" spans="1:4" ht="20.100000000000001" customHeight="1">
      <c r="A27" s="1" t="s">
        <v>11</v>
      </c>
    </row>
    <row r="28" spans="1:4" ht="20.100000000000001" customHeight="1">
      <c r="A28" s="1" t="s">
        <v>12</v>
      </c>
    </row>
    <row r="29" spans="1:4" ht="20.100000000000001" customHeight="1">
      <c r="A29" s="1" t="s">
        <v>13</v>
      </c>
    </row>
    <row r="31" spans="1:4">
      <c r="B31" s="1" t="s">
        <v>366</v>
      </c>
    </row>
    <row r="32" spans="1:4">
      <c r="B32" s="1" t="s">
        <v>364</v>
      </c>
    </row>
    <row r="33" spans="2:2">
      <c r="B33" s="1" t="s">
        <v>365</v>
      </c>
    </row>
    <row r="34" spans="2:2">
      <c r="B34" s="1" t="s">
        <v>400</v>
      </c>
    </row>
  </sheetData>
  <mergeCells count="18">
    <mergeCell ref="B26:D26"/>
    <mergeCell ref="B24:D24"/>
    <mergeCell ref="C22:C23"/>
    <mergeCell ref="D22:D23"/>
    <mergeCell ref="B19:D19"/>
    <mergeCell ref="A1:D1"/>
    <mergeCell ref="A10:D10"/>
    <mergeCell ref="B11:D11"/>
    <mergeCell ref="A15:A17"/>
    <mergeCell ref="A13:A14"/>
    <mergeCell ref="B12:D12"/>
    <mergeCell ref="C13:D13"/>
    <mergeCell ref="C14:D14"/>
    <mergeCell ref="C18:D18"/>
    <mergeCell ref="C15:D15"/>
    <mergeCell ref="C16:D16"/>
    <mergeCell ref="C17:D17"/>
    <mergeCell ref="C6:C7"/>
  </mergeCells>
  <phoneticPr fontId="9"/>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zoomScaleNormal="80" zoomScaleSheetLayoutView="100" workbookViewId="0">
      <selection sqref="A1:AL1"/>
    </sheetView>
  </sheetViews>
  <sheetFormatPr defaultRowHeight="12"/>
  <cols>
    <col min="1" max="1" width="27.75" style="19" customWidth="1"/>
    <col min="2" max="34" width="2.625" style="19" customWidth="1"/>
    <col min="35" max="37" width="16.625" style="19" customWidth="1"/>
    <col min="38" max="38" width="15.375" style="19" customWidth="1"/>
    <col min="39" max="288" width="8.875" style="19"/>
    <col min="289" max="289" width="10.625" style="19" customWidth="1"/>
    <col min="290" max="293" width="16.625" style="19" customWidth="1"/>
    <col min="294" max="294" width="15.375" style="19" customWidth="1"/>
    <col min="295" max="544" width="8.875" style="19"/>
    <col min="545" max="545" width="10.625" style="19" customWidth="1"/>
    <col min="546" max="549" width="16.625" style="19" customWidth="1"/>
    <col min="550" max="550" width="15.375" style="19" customWidth="1"/>
    <col min="551" max="800" width="8.875" style="19"/>
    <col min="801" max="801" width="10.625" style="19" customWidth="1"/>
    <col min="802" max="805" width="16.625" style="19" customWidth="1"/>
    <col min="806" max="806" width="15.375" style="19" customWidth="1"/>
    <col min="807" max="1056" width="8.875" style="19"/>
    <col min="1057" max="1057" width="10.625" style="19" customWidth="1"/>
    <col min="1058" max="1061" width="16.625" style="19" customWidth="1"/>
    <col min="1062" max="1062" width="15.375" style="19" customWidth="1"/>
    <col min="1063" max="1312" width="8.875" style="19"/>
    <col min="1313" max="1313" width="10.625" style="19" customWidth="1"/>
    <col min="1314" max="1317" width="16.625" style="19" customWidth="1"/>
    <col min="1318" max="1318" width="15.375" style="19" customWidth="1"/>
    <col min="1319" max="1568" width="8.875" style="19"/>
    <col min="1569" max="1569" width="10.625" style="19" customWidth="1"/>
    <col min="1570" max="1573" width="16.625" style="19" customWidth="1"/>
    <col min="1574" max="1574" width="15.375" style="19" customWidth="1"/>
    <col min="1575" max="1824" width="8.875" style="19"/>
    <col min="1825" max="1825" width="10.625" style="19" customWidth="1"/>
    <col min="1826" max="1829" width="16.625" style="19" customWidth="1"/>
    <col min="1830" max="1830" width="15.375" style="19" customWidth="1"/>
    <col min="1831" max="2080" width="8.875" style="19"/>
    <col min="2081" max="2081" width="10.625" style="19" customWidth="1"/>
    <col min="2082" max="2085" width="16.625" style="19" customWidth="1"/>
    <col min="2086" max="2086" width="15.375" style="19" customWidth="1"/>
    <col min="2087" max="2336" width="8.875" style="19"/>
    <col min="2337" max="2337" width="10.625" style="19" customWidth="1"/>
    <col min="2338" max="2341" width="16.625" style="19" customWidth="1"/>
    <col min="2342" max="2342" width="15.375" style="19" customWidth="1"/>
    <col min="2343" max="2592" width="8.875" style="19"/>
    <col min="2593" max="2593" width="10.625" style="19" customWidth="1"/>
    <col min="2594" max="2597" width="16.625" style="19" customWidth="1"/>
    <col min="2598" max="2598" width="15.375" style="19" customWidth="1"/>
    <col min="2599" max="2848" width="8.875" style="19"/>
    <col min="2849" max="2849" width="10.625" style="19" customWidth="1"/>
    <col min="2850" max="2853" width="16.625" style="19" customWidth="1"/>
    <col min="2854" max="2854" width="15.375" style="19" customWidth="1"/>
    <col min="2855" max="3104" width="8.875" style="19"/>
    <col min="3105" max="3105" width="10.625" style="19" customWidth="1"/>
    <col min="3106" max="3109" width="16.625" style="19" customWidth="1"/>
    <col min="3110" max="3110" width="15.375" style="19" customWidth="1"/>
    <col min="3111" max="3360" width="8.875" style="19"/>
    <col min="3361" max="3361" width="10.625" style="19" customWidth="1"/>
    <col min="3362" max="3365" width="16.625" style="19" customWidth="1"/>
    <col min="3366" max="3366" width="15.375" style="19" customWidth="1"/>
    <col min="3367" max="3616" width="8.875" style="19"/>
    <col min="3617" max="3617" width="10.625" style="19" customWidth="1"/>
    <col min="3618" max="3621" width="16.625" style="19" customWidth="1"/>
    <col min="3622" max="3622" width="15.375" style="19" customWidth="1"/>
    <col min="3623" max="3872" width="8.875" style="19"/>
    <col min="3873" max="3873" width="10.625" style="19" customWidth="1"/>
    <col min="3874" max="3877" width="16.625" style="19" customWidth="1"/>
    <col min="3878" max="3878" width="15.375" style="19" customWidth="1"/>
    <col min="3879" max="4128" width="8.875" style="19"/>
    <col min="4129" max="4129" width="10.625" style="19" customWidth="1"/>
    <col min="4130" max="4133" width="16.625" style="19" customWidth="1"/>
    <col min="4134" max="4134" width="15.375" style="19" customWidth="1"/>
    <col min="4135" max="4384" width="8.875" style="19"/>
    <col min="4385" max="4385" width="10.625" style="19" customWidth="1"/>
    <col min="4386" max="4389" width="16.625" style="19" customWidth="1"/>
    <col min="4390" max="4390" width="15.375" style="19" customWidth="1"/>
    <col min="4391" max="4640" width="8.875" style="19"/>
    <col min="4641" max="4641" width="10.625" style="19" customWidth="1"/>
    <col min="4642" max="4645" width="16.625" style="19" customWidth="1"/>
    <col min="4646" max="4646" width="15.375" style="19" customWidth="1"/>
    <col min="4647" max="4896" width="8.875" style="19"/>
    <col min="4897" max="4897" width="10.625" style="19" customWidth="1"/>
    <col min="4898" max="4901" width="16.625" style="19" customWidth="1"/>
    <col min="4902" max="4902" width="15.375" style="19" customWidth="1"/>
    <col min="4903" max="5152" width="8.875" style="19"/>
    <col min="5153" max="5153" width="10.625" style="19" customWidth="1"/>
    <col min="5154" max="5157" width="16.625" style="19" customWidth="1"/>
    <col min="5158" max="5158" width="15.375" style="19" customWidth="1"/>
    <col min="5159" max="5408" width="8.875" style="19"/>
    <col min="5409" max="5409" width="10.625" style="19" customWidth="1"/>
    <col min="5410" max="5413" width="16.625" style="19" customWidth="1"/>
    <col min="5414" max="5414" width="15.375" style="19" customWidth="1"/>
    <col min="5415" max="5664" width="8.875" style="19"/>
    <col min="5665" max="5665" width="10.625" style="19" customWidth="1"/>
    <col min="5666" max="5669" width="16.625" style="19" customWidth="1"/>
    <col min="5670" max="5670" width="15.375" style="19" customWidth="1"/>
    <col min="5671" max="5920" width="8.875" style="19"/>
    <col min="5921" max="5921" width="10.625" style="19" customWidth="1"/>
    <col min="5922" max="5925" width="16.625" style="19" customWidth="1"/>
    <col min="5926" max="5926" width="15.375" style="19" customWidth="1"/>
    <col min="5927" max="6176" width="8.875" style="19"/>
    <col min="6177" max="6177" width="10.625" style="19" customWidth="1"/>
    <col min="6178" max="6181" width="16.625" style="19" customWidth="1"/>
    <col min="6182" max="6182" width="15.375" style="19" customWidth="1"/>
    <col min="6183" max="6432" width="8.875" style="19"/>
    <col min="6433" max="6433" width="10.625" style="19" customWidth="1"/>
    <col min="6434" max="6437" width="16.625" style="19" customWidth="1"/>
    <col min="6438" max="6438" width="15.375" style="19" customWidth="1"/>
    <col min="6439" max="6688" width="8.875" style="19"/>
    <col min="6689" max="6689" width="10.625" style="19" customWidth="1"/>
    <col min="6690" max="6693" width="16.625" style="19" customWidth="1"/>
    <col min="6694" max="6694" width="15.375" style="19" customWidth="1"/>
    <col min="6695" max="6944" width="8.875" style="19"/>
    <col min="6945" max="6945" width="10.625" style="19" customWidth="1"/>
    <col min="6946" max="6949" width="16.625" style="19" customWidth="1"/>
    <col min="6950" max="6950" width="15.375" style="19" customWidth="1"/>
    <col min="6951" max="7200" width="8.875" style="19"/>
    <col min="7201" max="7201" width="10.625" style="19" customWidth="1"/>
    <col min="7202" max="7205" width="16.625" style="19" customWidth="1"/>
    <col min="7206" max="7206" width="15.375" style="19" customWidth="1"/>
    <col min="7207" max="7456" width="8.875" style="19"/>
    <col min="7457" max="7457" width="10.625" style="19" customWidth="1"/>
    <col min="7458" max="7461" width="16.625" style="19" customWidth="1"/>
    <col min="7462" max="7462" width="15.375" style="19" customWidth="1"/>
    <col min="7463" max="7712" width="8.875" style="19"/>
    <col min="7713" max="7713" width="10.625" style="19" customWidth="1"/>
    <col min="7714" max="7717" width="16.625" style="19" customWidth="1"/>
    <col min="7718" max="7718" width="15.375" style="19" customWidth="1"/>
    <col min="7719" max="7968" width="8.875" style="19"/>
    <col min="7969" max="7969" width="10.625" style="19" customWidth="1"/>
    <col min="7970" max="7973" width="16.625" style="19" customWidth="1"/>
    <col min="7974" max="7974" width="15.375" style="19" customWidth="1"/>
    <col min="7975" max="8224" width="8.875" style="19"/>
    <col min="8225" max="8225" width="10.625" style="19" customWidth="1"/>
    <col min="8226" max="8229" width="16.625" style="19" customWidth="1"/>
    <col min="8230" max="8230" width="15.375" style="19" customWidth="1"/>
    <col min="8231" max="8480" width="8.875" style="19"/>
    <col min="8481" max="8481" width="10.625" style="19" customWidth="1"/>
    <col min="8482" max="8485" width="16.625" style="19" customWidth="1"/>
    <col min="8486" max="8486" width="15.375" style="19" customWidth="1"/>
    <col min="8487" max="8736" width="8.875" style="19"/>
    <col min="8737" max="8737" width="10.625" style="19" customWidth="1"/>
    <col min="8738" max="8741" width="16.625" style="19" customWidth="1"/>
    <col min="8742" max="8742" width="15.375" style="19" customWidth="1"/>
    <col min="8743" max="8992" width="8.875" style="19"/>
    <col min="8993" max="8993" width="10.625" style="19" customWidth="1"/>
    <col min="8994" max="8997" width="16.625" style="19" customWidth="1"/>
    <col min="8998" max="8998" width="15.375" style="19" customWidth="1"/>
    <col min="8999" max="9248" width="8.875" style="19"/>
    <col min="9249" max="9249" width="10.625" style="19" customWidth="1"/>
    <col min="9250" max="9253" width="16.625" style="19" customWidth="1"/>
    <col min="9254" max="9254" width="15.375" style="19" customWidth="1"/>
    <col min="9255" max="9504" width="8.875" style="19"/>
    <col min="9505" max="9505" width="10.625" style="19" customWidth="1"/>
    <col min="9506" max="9509" width="16.625" style="19" customWidth="1"/>
    <col min="9510" max="9510" width="15.375" style="19" customWidth="1"/>
    <col min="9511" max="9760" width="8.875" style="19"/>
    <col min="9761" max="9761" width="10.625" style="19" customWidth="1"/>
    <col min="9762" max="9765" width="16.625" style="19" customWidth="1"/>
    <col min="9766" max="9766" width="15.375" style="19" customWidth="1"/>
    <col min="9767" max="10016" width="8.875" style="19"/>
    <col min="10017" max="10017" width="10.625" style="19" customWidth="1"/>
    <col min="10018" max="10021" width="16.625" style="19" customWidth="1"/>
    <col min="10022" max="10022" width="15.375" style="19" customWidth="1"/>
    <col min="10023" max="10272" width="8.875" style="19"/>
    <col min="10273" max="10273" width="10.625" style="19" customWidth="1"/>
    <col min="10274" max="10277" width="16.625" style="19" customWidth="1"/>
    <col min="10278" max="10278" width="15.375" style="19" customWidth="1"/>
    <col min="10279" max="10528" width="8.875" style="19"/>
    <col min="10529" max="10529" width="10.625" style="19" customWidth="1"/>
    <col min="10530" max="10533" width="16.625" style="19" customWidth="1"/>
    <col min="10534" max="10534" width="15.375" style="19" customWidth="1"/>
    <col min="10535" max="10784" width="8.875" style="19"/>
    <col min="10785" max="10785" width="10.625" style="19" customWidth="1"/>
    <col min="10786" max="10789" width="16.625" style="19" customWidth="1"/>
    <col min="10790" max="10790" width="15.375" style="19" customWidth="1"/>
    <col min="10791" max="11040" width="8.875" style="19"/>
    <col min="11041" max="11041" width="10.625" style="19" customWidth="1"/>
    <col min="11042" max="11045" width="16.625" style="19" customWidth="1"/>
    <col min="11046" max="11046" width="15.375" style="19" customWidth="1"/>
    <col min="11047" max="11296" width="8.875" style="19"/>
    <col min="11297" max="11297" width="10.625" style="19" customWidth="1"/>
    <col min="11298" max="11301" width="16.625" style="19" customWidth="1"/>
    <col min="11302" max="11302" width="15.375" style="19" customWidth="1"/>
    <col min="11303" max="11552" width="8.875" style="19"/>
    <col min="11553" max="11553" width="10.625" style="19" customWidth="1"/>
    <col min="11554" max="11557" width="16.625" style="19" customWidth="1"/>
    <col min="11558" max="11558" width="15.375" style="19" customWidth="1"/>
    <col min="11559" max="11808" width="8.875" style="19"/>
    <col min="11809" max="11809" width="10.625" style="19" customWidth="1"/>
    <col min="11810" max="11813" width="16.625" style="19" customWidth="1"/>
    <col min="11814" max="11814" width="15.375" style="19" customWidth="1"/>
    <col min="11815" max="12064" width="8.875" style="19"/>
    <col min="12065" max="12065" width="10.625" style="19" customWidth="1"/>
    <col min="12066" max="12069" width="16.625" style="19" customWidth="1"/>
    <col min="12070" max="12070" width="15.375" style="19" customWidth="1"/>
    <col min="12071" max="12320" width="8.875" style="19"/>
    <col min="12321" max="12321" width="10.625" style="19" customWidth="1"/>
    <col min="12322" max="12325" width="16.625" style="19" customWidth="1"/>
    <col min="12326" max="12326" width="15.375" style="19" customWidth="1"/>
    <col min="12327" max="12576" width="8.875" style="19"/>
    <col min="12577" max="12577" width="10.625" style="19" customWidth="1"/>
    <col min="12578" max="12581" width="16.625" style="19" customWidth="1"/>
    <col min="12582" max="12582" width="15.375" style="19" customWidth="1"/>
    <col min="12583" max="12832" width="8.875" style="19"/>
    <col min="12833" max="12833" width="10.625" style="19" customWidth="1"/>
    <col min="12834" max="12837" width="16.625" style="19" customWidth="1"/>
    <col min="12838" max="12838" width="15.375" style="19" customWidth="1"/>
    <col min="12839" max="13088" width="8.875" style="19"/>
    <col min="13089" max="13089" width="10.625" style="19" customWidth="1"/>
    <col min="13090" max="13093" width="16.625" style="19" customWidth="1"/>
    <col min="13094" max="13094" width="15.375" style="19" customWidth="1"/>
    <col min="13095" max="13344" width="8.875" style="19"/>
    <col min="13345" max="13345" width="10.625" style="19" customWidth="1"/>
    <col min="13346" max="13349" width="16.625" style="19" customWidth="1"/>
    <col min="13350" max="13350" width="15.375" style="19" customWidth="1"/>
    <col min="13351" max="13600" width="8.875" style="19"/>
    <col min="13601" max="13601" width="10.625" style="19" customWidth="1"/>
    <col min="13602" max="13605" width="16.625" style="19" customWidth="1"/>
    <col min="13606" max="13606" width="15.375" style="19" customWidth="1"/>
    <col min="13607" max="13856" width="8.875" style="19"/>
    <col min="13857" max="13857" width="10.625" style="19" customWidth="1"/>
    <col min="13858" max="13861" width="16.625" style="19" customWidth="1"/>
    <col min="13862" max="13862" width="15.375" style="19" customWidth="1"/>
    <col min="13863" max="14112" width="8.875" style="19"/>
    <col min="14113" max="14113" width="10.625" style="19" customWidth="1"/>
    <col min="14114" max="14117" width="16.625" style="19" customWidth="1"/>
    <col min="14118" max="14118" width="15.375" style="19" customWidth="1"/>
    <col min="14119" max="14368" width="8.875" style="19"/>
    <col min="14369" max="14369" width="10.625" style="19" customWidth="1"/>
    <col min="14370" max="14373" width="16.625" style="19" customWidth="1"/>
    <col min="14374" max="14374" width="15.375" style="19" customWidth="1"/>
    <col min="14375" max="14624" width="8.875" style="19"/>
    <col min="14625" max="14625" width="10.625" style="19" customWidth="1"/>
    <col min="14626" max="14629" width="16.625" style="19" customWidth="1"/>
    <col min="14630" max="14630" width="15.375" style="19" customWidth="1"/>
    <col min="14631" max="14880" width="8.875" style="19"/>
    <col min="14881" max="14881" width="10.625" style="19" customWidth="1"/>
    <col min="14882" max="14885" width="16.625" style="19" customWidth="1"/>
    <col min="14886" max="14886" width="15.375" style="19" customWidth="1"/>
    <col min="14887" max="15136" width="8.875" style="19"/>
    <col min="15137" max="15137" width="10.625" style="19" customWidth="1"/>
    <col min="15138" max="15141" width="16.625" style="19" customWidth="1"/>
    <col min="15142" max="15142" width="15.375" style="19" customWidth="1"/>
    <col min="15143" max="15392" width="8.875" style="19"/>
    <col min="15393" max="15393" width="10.625" style="19" customWidth="1"/>
    <col min="15394" max="15397" width="16.625" style="19" customWidth="1"/>
    <col min="15398" max="15398" width="15.375" style="19" customWidth="1"/>
    <col min="15399" max="15648" width="8.875" style="19"/>
    <col min="15649" max="15649" width="10.625" style="19" customWidth="1"/>
    <col min="15650" max="15653" width="16.625" style="19" customWidth="1"/>
    <col min="15654" max="15654" width="15.375" style="19" customWidth="1"/>
    <col min="15655" max="15904" width="8.875" style="19"/>
    <col min="15905" max="15905" width="10.625" style="19" customWidth="1"/>
    <col min="15906" max="15909" width="16.625" style="19" customWidth="1"/>
    <col min="15910" max="15910" width="15.375" style="19" customWidth="1"/>
    <col min="15911" max="16160" width="8.875" style="19"/>
    <col min="16161" max="16161" width="10.625" style="19" customWidth="1"/>
    <col min="16162" max="16165" width="16.625" style="19" customWidth="1"/>
    <col min="16166" max="16166" width="15.375" style="19" customWidth="1"/>
    <col min="16167" max="16384" width="8.875" style="19"/>
  </cols>
  <sheetData>
    <row r="1" spans="1:38" s="18" customFormat="1" ht="29.45" customHeight="1">
      <c r="A1" s="438" t="s">
        <v>266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row>
    <row r="2" spans="1:38" s="18" customFormat="1" ht="42" customHeight="1">
      <c r="A2" s="442" t="s">
        <v>282</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85"/>
      <c r="AJ2" s="85"/>
      <c r="AK2" s="85"/>
      <c r="AL2" s="85"/>
    </row>
    <row r="3" spans="1:38" s="18" customFormat="1" ht="42" customHeight="1">
      <c r="A3" s="159" t="s">
        <v>3</v>
      </c>
      <c r="B3" s="443" t="str">
        <f>IF(交付要望書!B11="","",交付要望書!B11)</f>
        <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85"/>
      <c r="AJ3" s="85"/>
      <c r="AK3" s="85"/>
      <c r="AL3" s="85"/>
    </row>
    <row r="4" spans="1:38" s="18" customFormat="1" ht="25.9" customHeight="1">
      <c r="A4" s="160"/>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85"/>
      <c r="AJ4" s="85"/>
      <c r="AK4" s="85"/>
      <c r="AL4" s="85"/>
    </row>
    <row r="5" spans="1:38" s="18" customFormat="1" ht="32.450000000000003" customHeight="1">
      <c r="A5" s="440"/>
      <c r="B5" s="439" t="s">
        <v>283</v>
      </c>
      <c r="C5" s="439"/>
      <c r="D5" s="439"/>
      <c r="E5" s="439" t="s">
        <v>284</v>
      </c>
      <c r="F5" s="439"/>
      <c r="G5" s="439"/>
      <c r="H5" s="439" t="s">
        <v>285</v>
      </c>
      <c r="I5" s="439"/>
      <c r="J5" s="439"/>
      <c r="K5" s="439" t="s">
        <v>286</v>
      </c>
      <c r="L5" s="439"/>
      <c r="M5" s="439"/>
      <c r="N5" s="439" t="s">
        <v>287</v>
      </c>
      <c r="O5" s="439"/>
      <c r="P5" s="439"/>
      <c r="Q5" s="439" t="s">
        <v>288</v>
      </c>
      <c r="R5" s="439"/>
      <c r="S5" s="439"/>
      <c r="T5" s="439" t="s">
        <v>289</v>
      </c>
      <c r="U5" s="439"/>
      <c r="V5" s="439"/>
      <c r="W5" s="439" t="s">
        <v>290</v>
      </c>
      <c r="X5" s="439"/>
      <c r="Y5" s="439"/>
      <c r="Z5" s="439" t="s">
        <v>291</v>
      </c>
      <c r="AA5" s="439"/>
      <c r="AB5" s="439"/>
      <c r="AC5" s="439" t="s">
        <v>292</v>
      </c>
      <c r="AD5" s="439"/>
      <c r="AE5" s="439"/>
      <c r="AF5" s="439" t="s">
        <v>293</v>
      </c>
      <c r="AG5" s="439"/>
      <c r="AH5" s="439"/>
      <c r="AI5" s="134"/>
      <c r="AJ5" s="134"/>
      <c r="AK5" s="134"/>
      <c r="AL5" s="134"/>
    </row>
    <row r="6" spans="1:38" s="18" customFormat="1" ht="32.450000000000003" customHeight="1">
      <c r="A6" s="441"/>
      <c r="B6" s="158" t="s">
        <v>279</v>
      </c>
      <c r="C6" s="158" t="s">
        <v>280</v>
      </c>
      <c r="D6" s="158" t="s">
        <v>281</v>
      </c>
      <c r="E6" s="158" t="s">
        <v>279</v>
      </c>
      <c r="F6" s="158" t="s">
        <v>280</v>
      </c>
      <c r="G6" s="158" t="s">
        <v>281</v>
      </c>
      <c r="H6" s="158" t="s">
        <v>279</v>
      </c>
      <c r="I6" s="158" t="s">
        <v>280</v>
      </c>
      <c r="J6" s="158" t="s">
        <v>281</v>
      </c>
      <c r="K6" s="158" t="s">
        <v>279</v>
      </c>
      <c r="L6" s="158" t="s">
        <v>280</v>
      </c>
      <c r="M6" s="158" t="s">
        <v>281</v>
      </c>
      <c r="N6" s="158" t="s">
        <v>279</v>
      </c>
      <c r="O6" s="158" t="s">
        <v>280</v>
      </c>
      <c r="P6" s="158" t="s">
        <v>281</v>
      </c>
      <c r="Q6" s="158" t="s">
        <v>279</v>
      </c>
      <c r="R6" s="158" t="s">
        <v>280</v>
      </c>
      <c r="S6" s="158" t="s">
        <v>281</v>
      </c>
      <c r="T6" s="158" t="s">
        <v>279</v>
      </c>
      <c r="U6" s="158" t="s">
        <v>280</v>
      </c>
      <c r="V6" s="158" t="s">
        <v>281</v>
      </c>
      <c r="W6" s="158" t="s">
        <v>279</v>
      </c>
      <c r="X6" s="158" t="s">
        <v>280</v>
      </c>
      <c r="Y6" s="158" t="s">
        <v>281</v>
      </c>
      <c r="Z6" s="158" t="s">
        <v>279</v>
      </c>
      <c r="AA6" s="158" t="s">
        <v>280</v>
      </c>
      <c r="AB6" s="158" t="s">
        <v>281</v>
      </c>
      <c r="AC6" s="158" t="s">
        <v>279</v>
      </c>
      <c r="AD6" s="158" t="s">
        <v>280</v>
      </c>
      <c r="AE6" s="158" t="s">
        <v>281</v>
      </c>
      <c r="AF6" s="158" t="s">
        <v>279</v>
      </c>
      <c r="AG6" s="158" t="s">
        <v>280</v>
      </c>
      <c r="AH6" s="158" t="s">
        <v>281</v>
      </c>
      <c r="AI6" s="134"/>
      <c r="AJ6" s="134"/>
      <c r="AK6" s="134"/>
      <c r="AL6" s="134"/>
    </row>
    <row r="7" spans="1:38" s="18" customFormat="1" ht="38.450000000000003" customHeight="1">
      <c r="A7" s="171"/>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34"/>
      <c r="AJ7" s="134"/>
      <c r="AK7" s="134"/>
      <c r="AL7" s="134"/>
    </row>
    <row r="8" spans="1:38" s="18" customFormat="1" ht="38.450000000000003" customHeight="1">
      <c r="A8" s="171"/>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34"/>
      <c r="AJ8" s="134"/>
      <c r="AK8" s="134"/>
      <c r="AL8" s="134"/>
    </row>
    <row r="9" spans="1:38" s="18" customFormat="1" ht="38.450000000000003" customHeight="1">
      <c r="A9" s="172"/>
      <c r="B9" s="157"/>
      <c r="C9" s="157"/>
      <c r="D9" s="157"/>
      <c r="E9" s="157"/>
      <c r="F9" s="157"/>
      <c r="G9" s="157"/>
      <c r="H9" s="157"/>
      <c r="I9" s="157"/>
      <c r="J9" s="157"/>
      <c r="K9" s="157"/>
      <c r="L9" s="157"/>
      <c r="M9" s="157"/>
      <c r="O9" s="157"/>
      <c r="P9" s="157"/>
      <c r="Q9" s="225"/>
      <c r="R9" s="226"/>
      <c r="S9" s="226"/>
      <c r="T9" s="226"/>
      <c r="U9" s="226"/>
      <c r="V9" s="226"/>
      <c r="W9" s="226"/>
      <c r="X9" s="226"/>
      <c r="Y9" s="226"/>
      <c r="Z9" s="226"/>
      <c r="AA9" s="226"/>
      <c r="AB9" s="226"/>
      <c r="AC9" s="226"/>
      <c r="AD9" s="226"/>
      <c r="AE9" s="226"/>
      <c r="AF9" s="226"/>
      <c r="AG9" s="226"/>
      <c r="AH9" s="226"/>
      <c r="AI9" s="134"/>
      <c r="AJ9" s="134"/>
      <c r="AK9" s="134"/>
      <c r="AL9" s="134"/>
    </row>
    <row r="10" spans="1:38" s="18" customFormat="1" ht="38.450000000000003" customHeight="1">
      <c r="A10" s="171"/>
      <c r="B10" s="157"/>
      <c r="C10" s="157"/>
      <c r="D10" s="157"/>
      <c r="E10" s="157"/>
      <c r="F10" s="157"/>
      <c r="G10" s="157"/>
      <c r="H10" s="157"/>
      <c r="I10" s="157"/>
      <c r="J10" s="157"/>
      <c r="K10" s="157"/>
      <c r="L10" s="157"/>
      <c r="M10" s="157"/>
      <c r="N10" s="157"/>
      <c r="O10" s="157"/>
      <c r="P10" s="157"/>
      <c r="Q10" s="226"/>
      <c r="R10" s="226"/>
      <c r="S10" s="226"/>
      <c r="T10" s="226"/>
      <c r="U10" s="226"/>
      <c r="V10" s="226"/>
      <c r="W10" s="226"/>
      <c r="X10" s="226"/>
      <c r="Y10" s="226"/>
      <c r="Z10" s="226"/>
      <c r="AA10" s="226"/>
      <c r="AB10" s="226"/>
      <c r="AC10" s="226"/>
      <c r="AD10" s="226"/>
      <c r="AE10" s="226"/>
      <c r="AF10" s="226"/>
      <c r="AG10" s="226"/>
      <c r="AH10" s="226"/>
      <c r="AI10" s="134"/>
      <c r="AJ10" s="134"/>
      <c r="AK10" s="134"/>
      <c r="AL10" s="134"/>
    </row>
    <row r="11" spans="1:38" s="18" customFormat="1" ht="38.450000000000003" customHeight="1">
      <c r="A11" s="171"/>
      <c r="B11" s="157"/>
      <c r="C11" s="157"/>
      <c r="D11" s="157"/>
      <c r="E11" s="157"/>
      <c r="F11" s="157"/>
      <c r="G11" s="157"/>
      <c r="H11" s="157"/>
      <c r="I11" s="157"/>
      <c r="J11" s="157"/>
      <c r="K11" s="157"/>
      <c r="L11" s="157"/>
      <c r="M11" s="157"/>
      <c r="N11" s="157"/>
      <c r="O11" s="157"/>
      <c r="P11" s="157"/>
      <c r="Q11" s="226"/>
      <c r="R11" s="226"/>
      <c r="S11" s="226"/>
      <c r="T11" s="226"/>
      <c r="U11" s="226"/>
      <c r="V11" s="226"/>
      <c r="W11" s="226"/>
      <c r="X11" s="226"/>
      <c r="Y11" s="226"/>
      <c r="Z11" s="226"/>
      <c r="AA11" s="226"/>
      <c r="AB11" s="226"/>
      <c r="AC11" s="226"/>
      <c r="AD11" s="226"/>
      <c r="AE11" s="226"/>
      <c r="AF11" s="226"/>
      <c r="AG11" s="226"/>
      <c r="AH11" s="226"/>
      <c r="AI11" s="134"/>
      <c r="AJ11" s="134"/>
      <c r="AK11" s="134"/>
      <c r="AL11" s="134"/>
    </row>
    <row r="12" spans="1:38" s="18" customFormat="1" ht="38.450000000000003" customHeight="1">
      <c r="A12" s="171"/>
      <c r="B12" s="157"/>
      <c r="C12" s="157"/>
      <c r="D12" s="157"/>
      <c r="E12" s="157"/>
      <c r="F12" s="157"/>
      <c r="G12" s="157"/>
      <c r="H12" s="157"/>
      <c r="I12" s="157"/>
      <c r="J12" s="157"/>
      <c r="K12" s="157"/>
      <c r="L12" s="157"/>
      <c r="M12" s="157"/>
      <c r="N12" s="157"/>
      <c r="O12" s="157"/>
      <c r="P12" s="157"/>
      <c r="Q12" s="226"/>
      <c r="R12" s="226"/>
      <c r="S12" s="226"/>
      <c r="T12" s="226"/>
      <c r="U12" s="226"/>
      <c r="V12" s="226"/>
      <c r="W12" s="226"/>
      <c r="X12" s="226"/>
      <c r="Y12" s="226"/>
      <c r="Z12" s="226"/>
      <c r="AA12" s="226"/>
      <c r="AB12" s="226"/>
      <c r="AC12" s="226"/>
      <c r="AD12" s="226"/>
      <c r="AE12" s="226"/>
      <c r="AF12" s="226"/>
      <c r="AG12" s="226"/>
      <c r="AH12" s="226"/>
      <c r="AI12" s="134"/>
      <c r="AJ12" s="134"/>
      <c r="AK12" s="134"/>
      <c r="AL12" s="134"/>
    </row>
    <row r="13" spans="1:38" s="18" customFormat="1" ht="38.450000000000003" customHeight="1">
      <c r="A13" s="171"/>
      <c r="B13" s="157"/>
      <c r="C13" s="157"/>
      <c r="D13" s="157"/>
      <c r="E13" s="157"/>
      <c r="F13" s="157"/>
      <c r="G13" s="157"/>
      <c r="H13" s="157"/>
      <c r="I13" s="157"/>
      <c r="J13" s="157"/>
      <c r="K13" s="157"/>
      <c r="L13" s="157"/>
      <c r="M13" s="157"/>
      <c r="N13" s="157"/>
      <c r="O13" s="157"/>
      <c r="P13" s="157"/>
      <c r="Q13" s="226"/>
      <c r="R13" s="226"/>
      <c r="S13" s="226"/>
      <c r="T13" s="226"/>
      <c r="U13" s="226"/>
      <c r="V13" s="226"/>
      <c r="W13" s="226"/>
      <c r="X13" s="226"/>
      <c r="Y13" s="226"/>
      <c r="Z13" s="226"/>
      <c r="AA13" s="226"/>
      <c r="AB13" s="226"/>
      <c r="AC13" s="226"/>
      <c r="AD13" s="226"/>
      <c r="AE13" s="226"/>
      <c r="AF13" s="226"/>
      <c r="AG13" s="226"/>
      <c r="AH13" s="226"/>
      <c r="AI13" s="134"/>
      <c r="AJ13" s="134"/>
      <c r="AK13" s="134"/>
      <c r="AL13" s="134"/>
    </row>
    <row r="14" spans="1:38" s="18" customFormat="1" ht="38.450000000000003" customHeight="1">
      <c r="A14" s="171"/>
      <c r="B14" s="157"/>
      <c r="C14" s="157"/>
      <c r="D14" s="157"/>
      <c r="E14" s="157"/>
      <c r="F14" s="157"/>
      <c r="G14" s="157"/>
      <c r="H14" s="157"/>
      <c r="I14" s="157"/>
      <c r="J14" s="157"/>
      <c r="K14" s="157"/>
      <c r="L14" s="157"/>
      <c r="M14" s="157"/>
      <c r="N14" s="157"/>
      <c r="O14" s="157"/>
      <c r="P14" s="157"/>
      <c r="Q14" s="226"/>
      <c r="R14" s="226"/>
      <c r="S14" s="226"/>
      <c r="T14" s="226"/>
      <c r="U14" s="226"/>
      <c r="V14" s="226"/>
      <c r="W14" s="226"/>
      <c r="X14" s="226"/>
      <c r="Y14" s="226"/>
      <c r="Z14" s="226"/>
      <c r="AA14" s="226"/>
      <c r="AB14" s="226"/>
      <c r="AC14" s="226"/>
      <c r="AD14" s="226"/>
      <c r="AE14" s="226"/>
      <c r="AF14" s="226"/>
      <c r="AG14" s="226"/>
      <c r="AH14" s="226"/>
      <c r="AI14" s="134"/>
      <c r="AJ14" s="134"/>
      <c r="AK14" s="134"/>
      <c r="AL14" s="134"/>
    </row>
    <row r="15" spans="1:38" s="18" customFormat="1" ht="38.450000000000003" customHeight="1">
      <c r="A15" s="171"/>
      <c r="B15" s="157"/>
      <c r="C15" s="157"/>
      <c r="D15" s="157"/>
      <c r="E15" s="157"/>
      <c r="F15" s="157"/>
      <c r="G15" s="157"/>
      <c r="H15" s="157"/>
      <c r="I15" s="157"/>
      <c r="J15" s="157"/>
      <c r="K15" s="157"/>
      <c r="L15" s="157"/>
      <c r="M15" s="157"/>
      <c r="O15" s="157"/>
      <c r="P15" s="157"/>
      <c r="Q15" s="225"/>
      <c r="R15" s="226"/>
      <c r="S15" s="226"/>
      <c r="T15" s="226"/>
      <c r="U15" s="226"/>
      <c r="V15" s="226"/>
      <c r="W15" s="226"/>
      <c r="X15" s="226"/>
      <c r="Y15" s="226"/>
      <c r="Z15" s="226"/>
      <c r="AA15" s="226"/>
      <c r="AB15" s="226"/>
      <c r="AC15" s="226"/>
      <c r="AD15" s="226"/>
      <c r="AE15" s="226"/>
      <c r="AF15" s="226"/>
      <c r="AG15" s="226"/>
      <c r="AH15" s="226"/>
      <c r="AI15" s="134"/>
      <c r="AJ15" s="134"/>
      <c r="AK15" s="134"/>
      <c r="AL15" s="134"/>
    </row>
    <row r="16" spans="1:38" s="18" customFormat="1" ht="38.450000000000003" customHeight="1">
      <c r="A16" s="171"/>
      <c r="B16" s="157"/>
      <c r="C16" s="157"/>
      <c r="D16" s="157"/>
      <c r="E16" s="157"/>
      <c r="F16" s="157"/>
      <c r="G16" s="157"/>
      <c r="H16" s="157"/>
      <c r="I16" s="157"/>
      <c r="J16" s="157"/>
      <c r="K16" s="157"/>
      <c r="L16" s="157"/>
      <c r="M16" s="157"/>
      <c r="N16" s="157"/>
      <c r="O16" s="157"/>
      <c r="P16" s="157"/>
      <c r="Q16" s="226"/>
      <c r="R16" s="226"/>
      <c r="S16" s="226"/>
      <c r="T16" s="226"/>
      <c r="U16" s="226"/>
      <c r="V16" s="226"/>
      <c r="W16" s="226"/>
      <c r="X16" s="226"/>
      <c r="Y16" s="226"/>
      <c r="Z16" s="226"/>
      <c r="AA16" s="226"/>
      <c r="AB16" s="226"/>
      <c r="AC16" s="226"/>
      <c r="AD16" s="226"/>
      <c r="AE16" s="226"/>
      <c r="AF16" s="226"/>
      <c r="AG16" s="226"/>
      <c r="AH16" s="226"/>
      <c r="AI16" s="134"/>
      <c r="AJ16" s="134"/>
      <c r="AK16" s="134"/>
      <c r="AL16" s="134"/>
    </row>
    <row r="17" spans="1:38" s="18" customFormat="1" ht="38.450000000000003" customHeight="1">
      <c r="A17" s="171"/>
      <c r="B17" s="157"/>
      <c r="C17" s="157"/>
      <c r="D17" s="157"/>
      <c r="E17" s="157"/>
      <c r="F17" s="157"/>
      <c r="G17" s="157"/>
      <c r="H17" s="157"/>
      <c r="I17" s="157"/>
      <c r="J17" s="157"/>
      <c r="K17" s="157"/>
      <c r="L17" s="157"/>
      <c r="M17" s="157"/>
      <c r="N17" s="157"/>
      <c r="O17" s="157"/>
      <c r="P17" s="157"/>
      <c r="Q17" s="226"/>
      <c r="R17" s="226"/>
      <c r="S17" s="226"/>
      <c r="T17" s="226"/>
      <c r="U17" s="226"/>
      <c r="V17" s="226"/>
      <c r="W17" s="226"/>
      <c r="X17" s="226"/>
      <c r="Y17" s="226"/>
      <c r="Z17" s="226"/>
      <c r="AA17" s="226"/>
      <c r="AB17" s="226"/>
      <c r="AC17" s="226"/>
      <c r="AD17" s="226"/>
      <c r="AE17" s="226"/>
      <c r="AF17" s="226"/>
      <c r="AG17" s="226"/>
      <c r="AH17" s="226"/>
      <c r="AI17" s="134"/>
      <c r="AJ17" s="134"/>
      <c r="AK17" s="134"/>
      <c r="AL17" s="134"/>
    </row>
    <row r="18" spans="1:38" s="18" customFormat="1" ht="38.450000000000003" customHeight="1">
      <c r="A18" s="171"/>
      <c r="B18" s="157"/>
      <c r="C18" s="157"/>
      <c r="D18" s="157"/>
      <c r="E18" s="157"/>
      <c r="F18" s="157"/>
      <c r="G18" s="157"/>
      <c r="H18" s="157"/>
      <c r="I18" s="157"/>
      <c r="J18" s="157"/>
      <c r="K18" s="157"/>
      <c r="L18" s="157"/>
      <c r="M18" s="157"/>
      <c r="N18" s="157"/>
      <c r="O18" s="157"/>
      <c r="P18" s="157"/>
      <c r="Q18" s="226"/>
      <c r="R18" s="226"/>
      <c r="S18" s="226"/>
      <c r="T18" s="226"/>
      <c r="U18" s="226"/>
      <c r="V18" s="226"/>
      <c r="W18" s="226"/>
      <c r="X18" s="226"/>
      <c r="Y18" s="226"/>
      <c r="Z18" s="226"/>
      <c r="AA18" s="226"/>
      <c r="AB18" s="226"/>
      <c r="AC18" s="226"/>
      <c r="AD18" s="226"/>
      <c r="AE18" s="226"/>
      <c r="AF18" s="226"/>
      <c r="AG18" s="226"/>
      <c r="AH18" s="226"/>
      <c r="AI18" s="134"/>
      <c r="AJ18" s="134"/>
      <c r="AK18" s="134"/>
      <c r="AL18" s="134"/>
    </row>
    <row r="19" spans="1:38" s="18" customFormat="1" ht="38.450000000000003" customHeight="1">
      <c r="A19" s="171"/>
      <c r="B19" s="157"/>
      <c r="C19" s="157"/>
      <c r="D19" s="157"/>
      <c r="E19" s="157"/>
      <c r="F19" s="157"/>
      <c r="G19" s="157"/>
      <c r="H19" s="157"/>
      <c r="I19" s="157"/>
      <c r="J19" s="157"/>
      <c r="K19" s="157"/>
      <c r="L19" s="157"/>
      <c r="M19" s="157"/>
      <c r="N19" s="157"/>
      <c r="O19" s="157"/>
      <c r="P19" s="157"/>
      <c r="Q19" s="226"/>
      <c r="R19" s="226"/>
      <c r="S19" s="226"/>
      <c r="T19" s="226"/>
      <c r="U19" s="226"/>
      <c r="V19" s="226"/>
      <c r="W19" s="226"/>
      <c r="X19" s="226"/>
      <c r="Y19" s="226"/>
      <c r="Z19" s="226"/>
      <c r="AA19" s="226"/>
      <c r="AB19" s="226"/>
      <c r="AC19" s="226"/>
      <c r="AD19" s="226"/>
      <c r="AE19" s="226"/>
      <c r="AF19" s="226"/>
      <c r="AG19" s="226"/>
      <c r="AH19" s="226"/>
      <c r="AI19" s="134"/>
      <c r="AJ19" s="134"/>
      <c r="AK19" s="134"/>
      <c r="AL19" s="134"/>
    </row>
    <row r="20" spans="1:38" s="18" customFormat="1" ht="38.450000000000003" customHeight="1">
      <c r="A20" s="169"/>
      <c r="B20" s="157"/>
      <c r="C20" s="157"/>
      <c r="D20" s="157"/>
      <c r="E20" s="157"/>
      <c r="F20" s="157"/>
      <c r="G20" s="157"/>
      <c r="H20" s="157"/>
      <c r="I20" s="157"/>
      <c r="J20" s="157"/>
      <c r="K20" s="157"/>
      <c r="L20" s="157"/>
      <c r="M20" s="157"/>
      <c r="N20" s="157"/>
      <c r="O20" s="157"/>
      <c r="P20" s="157"/>
      <c r="Q20" s="226"/>
      <c r="R20" s="226"/>
      <c r="S20" s="226"/>
      <c r="T20" s="226"/>
      <c r="U20" s="226"/>
      <c r="V20" s="226"/>
      <c r="W20" s="226"/>
      <c r="X20" s="226"/>
      <c r="Y20" s="226"/>
      <c r="Z20" s="226"/>
      <c r="AA20" s="226"/>
      <c r="AB20" s="226"/>
      <c r="AC20" s="226"/>
      <c r="AD20" s="226"/>
      <c r="AE20" s="226"/>
      <c r="AF20" s="226"/>
      <c r="AG20" s="226"/>
      <c r="AH20" s="226"/>
      <c r="AI20" s="134"/>
      <c r="AJ20" s="134"/>
      <c r="AK20" s="134"/>
      <c r="AL20" s="134"/>
    </row>
    <row r="21" spans="1:38" s="18" customFormat="1" ht="38.450000000000003" customHeight="1">
      <c r="A21" s="169"/>
      <c r="B21" s="157"/>
      <c r="C21" s="157"/>
      <c r="D21" s="157"/>
      <c r="E21" s="157"/>
      <c r="F21" s="157"/>
      <c r="G21" s="157"/>
      <c r="H21" s="157"/>
      <c r="I21" s="157"/>
      <c r="J21" s="157"/>
      <c r="K21" s="157"/>
      <c r="L21" s="157"/>
      <c r="M21" s="157"/>
      <c r="N21" s="157"/>
      <c r="O21" s="157"/>
      <c r="P21" s="157"/>
      <c r="Q21" s="226"/>
      <c r="R21" s="226"/>
      <c r="S21" s="226"/>
      <c r="T21" s="226"/>
      <c r="U21" s="226"/>
      <c r="V21" s="226"/>
      <c r="W21" s="226"/>
      <c r="X21" s="226"/>
      <c r="Y21" s="226"/>
      <c r="Z21" s="226"/>
      <c r="AA21" s="226"/>
      <c r="AB21" s="226"/>
      <c r="AC21" s="226"/>
      <c r="AD21" s="226"/>
      <c r="AE21" s="226"/>
      <c r="AF21" s="226"/>
      <c r="AG21" s="226"/>
      <c r="AH21" s="226"/>
      <c r="AI21" s="134"/>
      <c r="AJ21" s="134"/>
      <c r="AK21" s="134"/>
      <c r="AL21" s="134"/>
    </row>
    <row r="22" spans="1:38" s="18" customFormat="1" ht="38.450000000000003" customHeight="1">
      <c r="A22" s="169"/>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34"/>
      <c r="AJ22" s="134"/>
      <c r="AK22" s="134"/>
      <c r="AL22" s="134"/>
    </row>
    <row r="23" spans="1:38" s="18" customFormat="1" ht="38.450000000000003" customHeight="1">
      <c r="A23" s="169"/>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34"/>
      <c r="AJ23" s="134"/>
      <c r="AK23" s="134"/>
      <c r="AL23" s="134"/>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9"/>
  <pageMargins left="0.7" right="0.7" top="0.75" bottom="0.75" header="0.3" footer="0.3"/>
  <pageSetup paperSize="9" scale="69" firstPageNumber="26" fitToHeight="0" orientation="portrait"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F25-AA57-4A1C-B11B-9342FF6F92B0}">
  <sheetPr>
    <pageSetUpPr fitToPage="1"/>
  </sheetPr>
  <dimension ref="A1:E27"/>
  <sheetViews>
    <sheetView view="pageBreakPreview" zoomScaleNormal="85" zoomScaleSheetLayoutView="100" workbookViewId="0"/>
  </sheetViews>
  <sheetFormatPr defaultColWidth="8.875" defaultRowHeight="18.75"/>
  <cols>
    <col min="1" max="1" width="18.75" style="133" customWidth="1"/>
    <col min="2" max="2" width="18" style="133" customWidth="1"/>
    <col min="3" max="3" width="12.125" style="133" customWidth="1"/>
    <col min="4" max="4" width="8.875" style="133"/>
    <col min="5" max="5" width="38.625" style="133" customWidth="1"/>
    <col min="6" max="16384" width="8.875" style="133"/>
  </cols>
  <sheetData>
    <row r="1" spans="1:5">
      <c r="A1" s="141" t="s">
        <v>265</v>
      </c>
    </row>
    <row r="2" spans="1:5" ht="44.65" customHeight="1">
      <c r="A2" s="459" t="s">
        <v>321</v>
      </c>
      <c r="B2" s="459"/>
      <c r="C2" s="459"/>
      <c r="D2" s="459"/>
      <c r="E2" s="459"/>
    </row>
    <row r="3" spans="1:5" s="1" customFormat="1" ht="32.450000000000003" customHeight="1">
      <c r="A3" s="3" t="s">
        <v>322</v>
      </c>
      <c r="B3" s="460"/>
      <c r="C3" s="460"/>
      <c r="D3" s="460"/>
      <c r="E3" s="460"/>
    </row>
    <row r="4" spans="1:5" s="1" customFormat="1" ht="16.350000000000001" customHeight="1">
      <c r="A4" s="142"/>
      <c r="B4" s="136"/>
      <c r="C4" s="136"/>
      <c r="D4" s="136"/>
      <c r="E4" s="136"/>
    </row>
    <row r="5" spans="1:5" s="1" customFormat="1" ht="16.350000000000001" customHeight="1">
      <c r="A5" s="170" t="s">
        <v>324</v>
      </c>
      <c r="B5" s="136"/>
      <c r="C5" s="136"/>
      <c r="D5" s="136"/>
      <c r="E5" s="136"/>
    </row>
    <row r="6" spans="1:5" ht="34.9" customHeight="1">
      <c r="A6" s="165" t="s">
        <v>323</v>
      </c>
      <c r="B6" s="444"/>
      <c r="C6" s="444"/>
      <c r="D6" s="444"/>
      <c r="E6" s="444"/>
    </row>
    <row r="7" spans="1:5">
      <c r="A7" s="165" t="s">
        <v>219</v>
      </c>
      <c r="B7" s="455"/>
      <c r="C7" s="456"/>
      <c r="D7" s="165" t="s">
        <v>221</v>
      </c>
      <c r="E7" s="164"/>
    </row>
    <row r="8" spans="1:5">
      <c r="A8" s="445" t="s">
        <v>294</v>
      </c>
      <c r="B8" s="165" t="s">
        <v>264</v>
      </c>
      <c r="C8" s="457" t="s">
        <v>7</v>
      </c>
      <c r="D8" s="458"/>
      <c r="E8" s="165" t="s">
        <v>21</v>
      </c>
    </row>
    <row r="9" spans="1:5" ht="19.350000000000001" customHeight="1">
      <c r="A9" s="446"/>
      <c r="B9" s="228"/>
      <c r="C9" s="452"/>
      <c r="D9" s="454"/>
      <c r="E9" s="229"/>
    </row>
    <row r="10" spans="1:5" ht="19.350000000000001" customHeight="1">
      <c r="A10" s="446"/>
      <c r="B10" s="163"/>
      <c r="C10" s="448"/>
      <c r="D10" s="450"/>
      <c r="E10" s="164"/>
    </row>
    <row r="11" spans="1:5" ht="19.350000000000001" customHeight="1">
      <c r="A11" s="446"/>
      <c r="B11" s="163"/>
      <c r="C11" s="448"/>
      <c r="D11" s="450"/>
      <c r="E11" s="227"/>
    </row>
    <row r="12" spans="1:5" ht="19.350000000000001" customHeight="1">
      <c r="A12" s="447"/>
      <c r="B12" s="163"/>
      <c r="C12" s="448"/>
      <c r="D12" s="450"/>
      <c r="E12" s="163"/>
    </row>
    <row r="13" spans="1:5" ht="46.7" customHeight="1">
      <c r="A13" s="166" t="s">
        <v>295</v>
      </c>
      <c r="B13" s="448"/>
      <c r="C13" s="449"/>
      <c r="D13" s="449"/>
      <c r="E13" s="450"/>
    </row>
    <row r="14" spans="1:5" ht="50.1" customHeight="1">
      <c r="A14" s="166" t="s">
        <v>379</v>
      </c>
      <c r="B14" s="452"/>
      <c r="C14" s="453"/>
      <c r="D14" s="453"/>
      <c r="E14" s="454"/>
    </row>
    <row r="15" spans="1:5" ht="144.6" customHeight="1">
      <c r="A15" s="165" t="s">
        <v>220</v>
      </c>
      <c r="B15" s="451"/>
      <c r="C15" s="451"/>
      <c r="D15" s="451"/>
      <c r="E15" s="451"/>
    </row>
    <row r="16" spans="1:5">
      <c r="B16" s="230"/>
      <c r="C16" s="230"/>
      <c r="D16" s="230"/>
      <c r="E16" s="230"/>
    </row>
    <row r="17" spans="1:5">
      <c r="A17" s="170" t="s">
        <v>325</v>
      </c>
      <c r="B17" s="230"/>
      <c r="C17" s="230"/>
      <c r="D17" s="230"/>
      <c r="E17" s="230"/>
    </row>
    <row r="18" spans="1:5" ht="34.9" customHeight="1">
      <c r="A18" s="165" t="s">
        <v>323</v>
      </c>
      <c r="B18" s="444"/>
      <c r="C18" s="444"/>
      <c r="D18" s="444"/>
      <c r="E18" s="444"/>
    </row>
    <row r="19" spans="1:5">
      <c r="A19" s="165" t="s">
        <v>219</v>
      </c>
      <c r="B19" s="455"/>
      <c r="C19" s="456"/>
      <c r="D19" s="165" t="s">
        <v>221</v>
      </c>
      <c r="E19" s="227"/>
    </row>
    <row r="20" spans="1:5" ht="18" customHeight="1">
      <c r="A20" s="445" t="s">
        <v>294</v>
      </c>
      <c r="B20" s="165" t="s">
        <v>264</v>
      </c>
      <c r="C20" s="457" t="s">
        <v>7</v>
      </c>
      <c r="D20" s="458"/>
      <c r="E20" s="165" t="s">
        <v>21</v>
      </c>
    </row>
    <row r="21" spans="1:5" ht="19.350000000000001" customHeight="1">
      <c r="A21" s="446"/>
      <c r="B21" s="229"/>
      <c r="C21" s="452"/>
      <c r="D21" s="454"/>
      <c r="E21" s="229"/>
    </row>
    <row r="22" spans="1:5" ht="19.350000000000001" customHeight="1">
      <c r="A22" s="446"/>
      <c r="B22" s="164"/>
      <c r="C22" s="448"/>
      <c r="D22" s="450"/>
      <c r="E22" s="164"/>
    </row>
    <row r="23" spans="1:5" ht="19.350000000000001" customHeight="1">
      <c r="A23" s="446"/>
      <c r="B23" s="163"/>
      <c r="C23" s="448"/>
      <c r="D23" s="450"/>
      <c r="E23" s="163"/>
    </row>
    <row r="24" spans="1:5" ht="19.350000000000001" customHeight="1">
      <c r="A24" s="447"/>
      <c r="B24" s="163"/>
      <c r="C24" s="448"/>
      <c r="D24" s="450"/>
      <c r="E24" s="163"/>
    </row>
    <row r="25" spans="1:5" ht="46.7" customHeight="1">
      <c r="A25" s="166" t="s">
        <v>295</v>
      </c>
      <c r="B25" s="448"/>
      <c r="C25" s="449"/>
      <c r="D25" s="449"/>
      <c r="E25" s="450"/>
    </row>
    <row r="26" spans="1:5" ht="50.1" customHeight="1">
      <c r="A26" s="166" t="s">
        <v>379</v>
      </c>
      <c r="B26" s="452"/>
      <c r="C26" s="453"/>
      <c r="D26" s="453"/>
      <c r="E26" s="454"/>
    </row>
    <row r="27" spans="1:5" ht="144.6" customHeight="1">
      <c r="A27" s="165" t="s">
        <v>220</v>
      </c>
      <c r="B27" s="451"/>
      <c r="C27" s="451"/>
      <c r="D27" s="451"/>
      <c r="E27" s="451"/>
    </row>
  </sheetData>
  <mergeCells count="24">
    <mergeCell ref="B15:E15"/>
    <mergeCell ref="B6:E6"/>
    <mergeCell ref="B14:E14"/>
    <mergeCell ref="A2:E2"/>
    <mergeCell ref="B13:E13"/>
    <mergeCell ref="A8:A12"/>
    <mergeCell ref="B7:C7"/>
    <mergeCell ref="C8:D8"/>
    <mergeCell ref="C9:D9"/>
    <mergeCell ref="C10:D10"/>
    <mergeCell ref="C11:D11"/>
    <mergeCell ref="C12:D12"/>
    <mergeCell ref="B3:E3"/>
    <mergeCell ref="B18:E18"/>
    <mergeCell ref="A20:A24"/>
    <mergeCell ref="B25:E25"/>
    <mergeCell ref="B27:E27"/>
    <mergeCell ref="B26:E26"/>
    <mergeCell ref="B19:C19"/>
    <mergeCell ref="C20:D20"/>
    <mergeCell ref="C21:D21"/>
    <mergeCell ref="C22:D22"/>
    <mergeCell ref="C23:D23"/>
    <mergeCell ref="C24:D24"/>
  </mergeCells>
  <phoneticPr fontId="9"/>
  <pageMargins left="0.70866141732283472" right="0.70866141732283472" top="0.74803149606299213" bottom="0.74803149606299213" header="0.31496062992125984" footer="0.31496062992125984"/>
  <pageSetup paperSize="9" scale="79" orientation="portrait" r:id="rId1"/>
  <rowBreaks count="1" manualBreakCount="1">
    <brk id="2" max="16383" man="1"/>
  </rowBreaks>
  <colBreaks count="1" manualBreakCount="1">
    <brk id="1"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AI9" sqref="AI9"/>
    </sheetView>
  </sheetViews>
  <sheetFormatPr defaultRowHeight="13.5"/>
  <cols>
    <col min="1" max="1" width="3.625" style="23" customWidth="1"/>
    <col min="2" max="2" width="32" style="23" customWidth="1"/>
    <col min="3" max="8" width="20.625" style="23" customWidth="1"/>
    <col min="9" max="10" width="1.625" style="23" hidden="1" customWidth="1"/>
    <col min="11" max="12" width="8.625" style="23" hidden="1" customWidth="1"/>
    <col min="13" max="13" width="1.625" style="23" hidden="1" customWidth="1"/>
    <col min="14" max="15" width="8.875" style="23" hidden="1" customWidth="1"/>
    <col min="16" max="16" width="1.625" style="23" hidden="1" customWidth="1"/>
    <col min="17" max="18" width="8.875" style="23" hidden="1" customWidth="1"/>
    <col min="19" max="19" width="1.625" style="23" hidden="1" customWidth="1"/>
    <col min="20" max="21" width="8.875" style="23" hidden="1" customWidth="1"/>
    <col min="22" max="22" width="1.625" style="23" hidden="1" customWidth="1"/>
    <col min="23" max="24" width="8.875" style="23" hidden="1" customWidth="1"/>
    <col min="25" max="25" width="1.625" style="23" hidden="1" customWidth="1"/>
    <col min="26" max="27" width="8.875" style="23" hidden="1" customWidth="1"/>
    <col min="28" max="28" width="1.625" style="23" hidden="1" customWidth="1"/>
    <col min="29" max="30" width="8.875" style="23" hidden="1" customWidth="1"/>
    <col min="31" max="31" width="1.625" style="23" hidden="1" customWidth="1"/>
    <col min="32" max="33" width="0" style="23" hidden="1" customWidth="1"/>
    <col min="34" max="256" width="9" style="23"/>
    <col min="257" max="257" width="3.625" style="23" customWidth="1"/>
    <col min="258" max="258" width="28.875" style="23" customWidth="1"/>
    <col min="259" max="264" width="20.625" style="23" customWidth="1"/>
    <col min="265" max="266" width="1.625" style="23" customWidth="1"/>
    <col min="267" max="268" width="8.625" style="23" customWidth="1"/>
    <col min="269" max="269" width="1.625" style="23" customWidth="1"/>
    <col min="270" max="271" width="9" style="23"/>
    <col min="272" max="272" width="1.625" style="23" customWidth="1"/>
    <col min="273" max="274" width="9" style="23"/>
    <col min="275" max="275" width="1.625" style="23" customWidth="1"/>
    <col min="276" max="277" width="9" style="23"/>
    <col min="278" max="278" width="1.625" style="23" customWidth="1"/>
    <col min="279" max="280" width="9" style="23"/>
    <col min="281" max="281" width="1.625" style="23" customWidth="1"/>
    <col min="282" max="283" width="9" style="23"/>
    <col min="284" max="284" width="1.625" style="23" customWidth="1"/>
    <col min="285" max="286" width="9" style="23"/>
    <col min="287" max="287" width="1.625" style="23" customWidth="1"/>
    <col min="288" max="512" width="9" style="23"/>
    <col min="513" max="513" width="3.625" style="23" customWidth="1"/>
    <col min="514" max="514" width="28.875" style="23" customWidth="1"/>
    <col min="515" max="520" width="20.625" style="23" customWidth="1"/>
    <col min="521" max="522" width="1.625" style="23" customWidth="1"/>
    <col min="523" max="524" width="8.625" style="23" customWidth="1"/>
    <col min="525" max="525" width="1.625" style="23" customWidth="1"/>
    <col min="526" max="527" width="9" style="23"/>
    <col min="528" max="528" width="1.625" style="23" customWidth="1"/>
    <col min="529" max="530" width="9" style="23"/>
    <col min="531" max="531" width="1.625" style="23" customWidth="1"/>
    <col min="532" max="533" width="9" style="23"/>
    <col min="534" max="534" width="1.625" style="23" customWidth="1"/>
    <col min="535" max="536" width="9" style="23"/>
    <col min="537" max="537" width="1.625" style="23" customWidth="1"/>
    <col min="538" max="539" width="9" style="23"/>
    <col min="540" max="540" width="1.625" style="23" customWidth="1"/>
    <col min="541" max="542" width="9" style="23"/>
    <col min="543" max="543" width="1.625" style="23" customWidth="1"/>
    <col min="544" max="768" width="9" style="23"/>
    <col min="769" max="769" width="3.625" style="23" customWidth="1"/>
    <col min="770" max="770" width="28.875" style="23" customWidth="1"/>
    <col min="771" max="776" width="20.625" style="23" customWidth="1"/>
    <col min="777" max="778" width="1.625" style="23" customWidth="1"/>
    <col min="779" max="780" width="8.625" style="23" customWidth="1"/>
    <col min="781" max="781" width="1.625" style="23" customWidth="1"/>
    <col min="782" max="783" width="9" style="23"/>
    <col min="784" max="784" width="1.625" style="23" customWidth="1"/>
    <col min="785" max="786" width="9" style="23"/>
    <col min="787" max="787" width="1.625" style="23" customWidth="1"/>
    <col min="788" max="789" width="9" style="23"/>
    <col min="790" max="790" width="1.625" style="23" customWidth="1"/>
    <col min="791" max="792" width="9" style="23"/>
    <col min="793" max="793" width="1.625" style="23" customWidth="1"/>
    <col min="794" max="795" width="9" style="23"/>
    <col min="796" max="796" width="1.625" style="23" customWidth="1"/>
    <col min="797" max="798" width="9" style="23"/>
    <col min="799" max="799" width="1.625" style="23" customWidth="1"/>
    <col min="800" max="1024" width="9" style="23"/>
    <col min="1025" max="1025" width="3.625" style="23" customWidth="1"/>
    <col min="1026" max="1026" width="28.875" style="23" customWidth="1"/>
    <col min="1027" max="1032" width="20.625" style="23" customWidth="1"/>
    <col min="1033" max="1034" width="1.625" style="23" customWidth="1"/>
    <col min="1035" max="1036" width="8.625" style="23" customWidth="1"/>
    <col min="1037" max="1037" width="1.625" style="23" customWidth="1"/>
    <col min="1038" max="1039" width="9" style="23"/>
    <col min="1040" max="1040" width="1.625" style="23" customWidth="1"/>
    <col min="1041" max="1042" width="9" style="23"/>
    <col min="1043" max="1043" width="1.625" style="23" customWidth="1"/>
    <col min="1044" max="1045" width="9" style="23"/>
    <col min="1046" max="1046" width="1.625" style="23" customWidth="1"/>
    <col min="1047" max="1048" width="9" style="23"/>
    <col min="1049" max="1049" width="1.625" style="23" customWidth="1"/>
    <col min="1050" max="1051" width="9" style="23"/>
    <col min="1052" max="1052" width="1.625" style="23" customWidth="1"/>
    <col min="1053" max="1054" width="9" style="23"/>
    <col min="1055" max="1055" width="1.625" style="23" customWidth="1"/>
    <col min="1056" max="1280" width="9" style="23"/>
    <col min="1281" max="1281" width="3.625" style="23" customWidth="1"/>
    <col min="1282" max="1282" width="28.875" style="23" customWidth="1"/>
    <col min="1283" max="1288" width="20.625" style="23" customWidth="1"/>
    <col min="1289" max="1290" width="1.625" style="23" customWidth="1"/>
    <col min="1291" max="1292" width="8.625" style="23" customWidth="1"/>
    <col min="1293" max="1293" width="1.625" style="23" customWidth="1"/>
    <col min="1294" max="1295" width="9" style="23"/>
    <col min="1296" max="1296" width="1.625" style="23" customWidth="1"/>
    <col min="1297" max="1298" width="9" style="23"/>
    <col min="1299" max="1299" width="1.625" style="23" customWidth="1"/>
    <col min="1300" max="1301" width="9" style="23"/>
    <col min="1302" max="1302" width="1.625" style="23" customWidth="1"/>
    <col min="1303" max="1304" width="9" style="23"/>
    <col min="1305" max="1305" width="1.625" style="23" customWidth="1"/>
    <col min="1306" max="1307" width="9" style="23"/>
    <col min="1308" max="1308" width="1.625" style="23" customWidth="1"/>
    <col min="1309" max="1310" width="9" style="23"/>
    <col min="1311" max="1311" width="1.625" style="23" customWidth="1"/>
    <col min="1312" max="1536" width="9" style="23"/>
    <col min="1537" max="1537" width="3.625" style="23" customWidth="1"/>
    <col min="1538" max="1538" width="28.875" style="23" customWidth="1"/>
    <col min="1539" max="1544" width="20.625" style="23" customWidth="1"/>
    <col min="1545" max="1546" width="1.625" style="23" customWidth="1"/>
    <col min="1547" max="1548" width="8.625" style="23" customWidth="1"/>
    <col min="1549" max="1549" width="1.625" style="23" customWidth="1"/>
    <col min="1550" max="1551" width="9" style="23"/>
    <col min="1552" max="1552" width="1.625" style="23" customWidth="1"/>
    <col min="1553" max="1554" width="9" style="23"/>
    <col min="1555" max="1555" width="1.625" style="23" customWidth="1"/>
    <col min="1556" max="1557" width="9" style="23"/>
    <col min="1558" max="1558" width="1.625" style="23" customWidth="1"/>
    <col min="1559" max="1560" width="9" style="23"/>
    <col min="1561" max="1561" width="1.625" style="23" customWidth="1"/>
    <col min="1562" max="1563" width="9" style="23"/>
    <col min="1564" max="1564" width="1.625" style="23" customWidth="1"/>
    <col min="1565" max="1566" width="9" style="23"/>
    <col min="1567" max="1567" width="1.625" style="23" customWidth="1"/>
    <col min="1568" max="1792" width="9" style="23"/>
    <col min="1793" max="1793" width="3.625" style="23" customWidth="1"/>
    <col min="1794" max="1794" width="28.875" style="23" customWidth="1"/>
    <col min="1795" max="1800" width="20.625" style="23" customWidth="1"/>
    <col min="1801" max="1802" width="1.625" style="23" customWidth="1"/>
    <col min="1803" max="1804" width="8.625" style="23" customWidth="1"/>
    <col min="1805" max="1805" width="1.625" style="23" customWidth="1"/>
    <col min="1806" max="1807" width="9" style="23"/>
    <col min="1808" max="1808" width="1.625" style="23" customWidth="1"/>
    <col min="1809" max="1810" width="9" style="23"/>
    <col min="1811" max="1811" width="1.625" style="23" customWidth="1"/>
    <col min="1812" max="1813" width="9" style="23"/>
    <col min="1814" max="1814" width="1.625" style="23" customWidth="1"/>
    <col min="1815" max="1816" width="9" style="23"/>
    <col min="1817" max="1817" width="1.625" style="23" customWidth="1"/>
    <col min="1818" max="1819" width="9" style="23"/>
    <col min="1820" max="1820" width="1.625" style="23" customWidth="1"/>
    <col min="1821" max="1822" width="9" style="23"/>
    <col min="1823" max="1823" width="1.625" style="23" customWidth="1"/>
    <col min="1824" max="2048" width="9" style="23"/>
    <col min="2049" max="2049" width="3.625" style="23" customWidth="1"/>
    <col min="2050" max="2050" width="28.875" style="23" customWidth="1"/>
    <col min="2051" max="2056" width="20.625" style="23" customWidth="1"/>
    <col min="2057" max="2058" width="1.625" style="23" customWidth="1"/>
    <col min="2059" max="2060" width="8.625" style="23" customWidth="1"/>
    <col min="2061" max="2061" width="1.625" style="23" customWidth="1"/>
    <col min="2062" max="2063" width="9" style="23"/>
    <col min="2064" max="2064" width="1.625" style="23" customWidth="1"/>
    <col min="2065" max="2066" width="9" style="23"/>
    <col min="2067" max="2067" width="1.625" style="23" customWidth="1"/>
    <col min="2068" max="2069" width="9" style="23"/>
    <col min="2070" max="2070" width="1.625" style="23" customWidth="1"/>
    <col min="2071" max="2072" width="9" style="23"/>
    <col min="2073" max="2073" width="1.625" style="23" customWidth="1"/>
    <col min="2074" max="2075" width="9" style="23"/>
    <col min="2076" max="2076" width="1.625" style="23" customWidth="1"/>
    <col min="2077" max="2078" width="9" style="23"/>
    <col min="2079" max="2079" width="1.625" style="23" customWidth="1"/>
    <col min="2080" max="2304" width="9" style="23"/>
    <col min="2305" max="2305" width="3.625" style="23" customWidth="1"/>
    <col min="2306" max="2306" width="28.875" style="23" customWidth="1"/>
    <col min="2307" max="2312" width="20.625" style="23" customWidth="1"/>
    <col min="2313" max="2314" width="1.625" style="23" customWidth="1"/>
    <col min="2315" max="2316" width="8.625" style="23" customWidth="1"/>
    <col min="2317" max="2317" width="1.625" style="23" customWidth="1"/>
    <col min="2318" max="2319" width="9" style="23"/>
    <col min="2320" max="2320" width="1.625" style="23" customWidth="1"/>
    <col min="2321" max="2322" width="9" style="23"/>
    <col min="2323" max="2323" width="1.625" style="23" customWidth="1"/>
    <col min="2324" max="2325" width="9" style="23"/>
    <col min="2326" max="2326" width="1.625" style="23" customWidth="1"/>
    <col min="2327" max="2328" width="9" style="23"/>
    <col min="2329" max="2329" width="1.625" style="23" customWidth="1"/>
    <col min="2330" max="2331" width="9" style="23"/>
    <col min="2332" max="2332" width="1.625" style="23" customWidth="1"/>
    <col min="2333" max="2334" width="9" style="23"/>
    <col min="2335" max="2335" width="1.625" style="23" customWidth="1"/>
    <col min="2336" max="2560" width="9" style="23"/>
    <col min="2561" max="2561" width="3.625" style="23" customWidth="1"/>
    <col min="2562" max="2562" width="28.875" style="23" customWidth="1"/>
    <col min="2563" max="2568" width="20.625" style="23" customWidth="1"/>
    <col min="2569" max="2570" width="1.625" style="23" customWidth="1"/>
    <col min="2571" max="2572" width="8.625" style="23" customWidth="1"/>
    <col min="2573" max="2573" width="1.625" style="23" customWidth="1"/>
    <col min="2574" max="2575" width="9" style="23"/>
    <col min="2576" max="2576" width="1.625" style="23" customWidth="1"/>
    <col min="2577" max="2578" width="9" style="23"/>
    <col min="2579" max="2579" width="1.625" style="23" customWidth="1"/>
    <col min="2580" max="2581" width="9" style="23"/>
    <col min="2582" max="2582" width="1.625" style="23" customWidth="1"/>
    <col min="2583" max="2584" width="9" style="23"/>
    <col min="2585" max="2585" width="1.625" style="23" customWidth="1"/>
    <col min="2586" max="2587" width="9" style="23"/>
    <col min="2588" max="2588" width="1.625" style="23" customWidth="1"/>
    <col min="2589" max="2590" width="9" style="23"/>
    <col min="2591" max="2591" width="1.625" style="23" customWidth="1"/>
    <col min="2592" max="2816" width="9" style="23"/>
    <col min="2817" max="2817" width="3.625" style="23" customWidth="1"/>
    <col min="2818" max="2818" width="28.875" style="23" customWidth="1"/>
    <col min="2819" max="2824" width="20.625" style="23" customWidth="1"/>
    <col min="2825" max="2826" width="1.625" style="23" customWidth="1"/>
    <col min="2827" max="2828" width="8.625" style="23" customWidth="1"/>
    <col min="2829" max="2829" width="1.625" style="23" customWidth="1"/>
    <col min="2830" max="2831" width="9" style="23"/>
    <col min="2832" max="2832" width="1.625" style="23" customWidth="1"/>
    <col min="2833" max="2834" width="9" style="23"/>
    <col min="2835" max="2835" width="1.625" style="23" customWidth="1"/>
    <col min="2836" max="2837" width="9" style="23"/>
    <col min="2838" max="2838" width="1.625" style="23" customWidth="1"/>
    <col min="2839" max="2840" width="9" style="23"/>
    <col min="2841" max="2841" width="1.625" style="23" customWidth="1"/>
    <col min="2842" max="2843" width="9" style="23"/>
    <col min="2844" max="2844" width="1.625" style="23" customWidth="1"/>
    <col min="2845" max="2846" width="9" style="23"/>
    <col min="2847" max="2847" width="1.625" style="23" customWidth="1"/>
    <col min="2848" max="3072" width="9" style="23"/>
    <col min="3073" max="3073" width="3.625" style="23" customWidth="1"/>
    <col min="3074" max="3074" width="28.875" style="23" customWidth="1"/>
    <col min="3075" max="3080" width="20.625" style="23" customWidth="1"/>
    <col min="3081" max="3082" width="1.625" style="23" customWidth="1"/>
    <col min="3083" max="3084" width="8.625" style="23" customWidth="1"/>
    <col min="3085" max="3085" width="1.625" style="23" customWidth="1"/>
    <col min="3086" max="3087" width="9" style="23"/>
    <col min="3088" max="3088" width="1.625" style="23" customWidth="1"/>
    <col min="3089" max="3090" width="9" style="23"/>
    <col min="3091" max="3091" width="1.625" style="23" customWidth="1"/>
    <col min="3092" max="3093" width="9" style="23"/>
    <col min="3094" max="3094" width="1.625" style="23" customWidth="1"/>
    <col min="3095" max="3096" width="9" style="23"/>
    <col min="3097" max="3097" width="1.625" style="23" customWidth="1"/>
    <col min="3098" max="3099" width="9" style="23"/>
    <col min="3100" max="3100" width="1.625" style="23" customWidth="1"/>
    <col min="3101" max="3102" width="9" style="23"/>
    <col min="3103" max="3103" width="1.625" style="23" customWidth="1"/>
    <col min="3104" max="3328" width="9" style="23"/>
    <col min="3329" max="3329" width="3.625" style="23" customWidth="1"/>
    <col min="3330" max="3330" width="28.875" style="23" customWidth="1"/>
    <col min="3331" max="3336" width="20.625" style="23" customWidth="1"/>
    <col min="3337" max="3338" width="1.625" style="23" customWidth="1"/>
    <col min="3339" max="3340" width="8.625" style="23" customWidth="1"/>
    <col min="3341" max="3341" width="1.625" style="23" customWidth="1"/>
    <col min="3342" max="3343" width="9" style="23"/>
    <col min="3344" max="3344" width="1.625" style="23" customWidth="1"/>
    <col min="3345" max="3346" width="9" style="23"/>
    <col min="3347" max="3347" width="1.625" style="23" customWidth="1"/>
    <col min="3348" max="3349" width="9" style="23"/>
    <col min="3350" max="3350" width="1.625" style="23" customWidth="1"/>
    <col min="3351" max="3352" width="9" style="23"/>
    <col min="3353" max="3353" width="1.625" style="23" customWidth="1"/>
    <col min="3354" max="3355" width="9" style="23"/>
    <col min="3356" max="3356" width="1.625" style="23" customWidth="1"/>
    <col min="3357" max="3358" width="9" style="23"/>
    <col min="3359" max="3359" width="1.625" style="23" customWidth="1"/>
    <col min="3360" max="3584" width="9" style="23"/>
    <col min="3585" max="3585" width="3.625" style="23" customWidth="1"/>
    <col min="3586" max="3586" width="28.875" style="23" customWidth="1"/>
    <col min="3587" max="3592" width="20.625" style="23" customWidth="1"/>
    <col min="3593" max="3594" width="1.625" style="23" customWidth="1"/>
    <col min="3595" max="3596" width="8.625" style="23" customWidth="1"/>
    <col min="3597" max="3597" width="1.625" style="23" customWidth="1"/>
    <col min="3598" max="3599" width="9" style="23"/>
    <col min="3600" max="3600" width="1.625" style="23" customWidth="1"/>
    <col min="3601" max="3602" width="9" style="23"/>
    <col min="3603" max="3603" width="1.625" style="23" customWidth="1"/>
    <col min="3604" max="3605" width="9" style="23"/>
    <col min="3606" max="3606" width="1.625" style="23" customWidth="1"/>
    <col min="3607" max="3608" width="9" style="23"/>
    <col min="3609" max="3609" width="1.625" style="23" customWidth="1"/>
    <col min="3610" max="3611" width="9" style="23"/>
    <col min="3612" max="3612" width="1.625" style="23" customWidth="1"/>
    <col min="3613" max="3614" width="9" style="23"/>
    <col min="3615" max="3615" width="1.625" style="23" customWidth="1"/>
    <col min="3616" max="3840" width="9" style="23"/>
    <col min="3841" max="3841" width="3.625" style="23" customWidth="1"/>
    <col min="3842" max="3842" width="28.875" style="23" customWidth="1"/>
    <col min="3843" max="3848" width="20.625" style="23" customWidth="1"/>
    <col min="3849" max="3850" width="1.625" style="23" customWidth="1"/>
    <col min="3851" max="3852" width="8.625" style="23" customWidth="1"/>
    <col min="3853" max="3853" width="1.625" style="23" customWidth="1"/>
    <col min="3854" max="3855" width="9" style="23"/>
    <col min="3856" max="3856" width="1.625" style="23" customWidth="1"/>
    <col min="3857" max="3858" width="9" style="23"/>
    <col min="3859" max="3859" width="1.625" style="23" customWidth="1"/>
    <col min="3860" max="3861" width="9" style="23"/>
    <col min="3862" max="3862" width="1.625" style="23" customWidth="1"/>
    <col min="3863" max="3864" width="9" style="23"/>
    <col min="3865" max="3865" width="1.625" style="23" customWidth="1"/>
    <col min="3866" max="3867" width="9" style="23"/>
    <col min="3868" max="3868" width="1.625" style="23" customWidth="1"/>
    <col min="3869" max="3870" width="9" style="23"/>
    <col min="3871" max="3871" width="1.625" style="23" customWidth="1"/>
    <col min="3872" max="4096" width="9" style="23"/>
    <col min="4097" max="4097" width="3.625" style="23" customWidth="1"/>
    <col min="4098" max="4098" width="28.875" style="23" customWidth="1"/>
    <col min="4099" max="4104" width="20.625" style="23" customWidth="1"/>
    <col min="4105" max="4106" width="1.625" style="23" customWidth="1"/>
    <col min="4107" max="4108" width="8.625" style="23" customWidth="1"/>
    <col min="4109" max="4109" width="1.625" style="23" customWidth="1"/>
    <col min="4110" max="4111" width="9" style="23"/>
    <col min="4112" max="4112" width="1.625" style="23" customWidth="1"/>
    <col min="4113" max="4114" width="9" style="23"/>
    <col min="4115" max="4115" width="1.625" style="23" customWidth="1"/>
    <col min="4116" max="4117" width="9" style="23"/>
    <col min="4118" max="4118" width="1.625" style="23" customWidth="1"/>
    <col min="4119" max="4120" width="9" style="23"/>
    <col min="4121" max="4121" width="1.625" style="23" customWidth="1"/>
    <col min="4122" max="4123" width="9" style="23"/>
    <col min="4124" max="4124" width="1.625" style="23" customWidth="1"/>
    <col min="4125" max="4126" width="9" style="23"/>
    <col min="4127" max="4127" width="1.625" style="23" customWidth="1"/>
    <col min="4128" max="4352" width="9" style="23"/>
    <col min="4353" max="4353" width="3.625" style="23" customWidth="1"/>
    <col min="4354" max="4354" width="28.875" style="23" customWidth="1"/>
    <col min="4355" max="4360" width="20.625" style="23" customWidth="1"/>
    <col min="4361" max="4362" width="1.625" style="23" customWidth="1"/>
    <col min="4363" max="4364" width="8.625" style="23" customWidth="1"/>
    <col min="4365" max="4365" width="1.625" style="23" customWidth="1"/>
    <col min="4366" max="4367" width="9" style="23"/>
    <col min="4368" max="4368" width="1.625" style="23" customWidth="1"/>
    <col min="4369" max="4370" width="9" style="23"/>
    <col min="4371" max="4371" width="1.625" style="23" customWidth="1"/>
    <col min="4372" max="4373" width="9" style="23"/>
    <col min="4374" max="4374" width="1.625" style="23" customWidth="1"/>
    <col min="4375" max="4376" width="9" style="23"/>
    <col min="4377" max="4377" width="1.625" style="23" customWidth="1"/>
    <col min="4378" max="4379" width="9" style="23"/>
    <col min="4380" max="4380" width="1.625" style="23" customWidth="1"/>
    <col min="4381" max="4382" width="9" style="23"/>
    <col min="4383" max="4383" width="1.625" style="23" customWidth="1"/>
    <col min="4384" max="4608" width="9" style="23"/>
    <col min="4609" max="4609" width="3.625" style="23" customWidth="1"/>
    <col min="4610" max="4610" width="28.875" style="23" customWidth="1"/>
    <col min="4611" max="4616" width="20.625" style="23" customWidth="1"/>
    <col min="4617" max="4618" width="1.625" style="23" customWidth="1"/>
    <col min="4619" max="4620" width="8.625" style="23" customWidth="1"/>
    <col min="4621" max="4621" width="1.625" style="23" customWidth="1"/>
    <col min="4622" max="4623" width="9" style="23"/>
    <col min="4624" max="4624" width="1.625" style="23" customWidth="1"/>
    <col min="4625" max="4626" width="9" style="23"/>
    <col min="4627" max="4627" width="1.625" style="23" customWidth="1"/>
    <col min="4628" max="4629" width="9" style="23"/>
    <col min="4630" max="4630" width="1.625" style="23" customWidth="1"/>
    <col min="4631" max="4632" width="9" style="23"/>
    <col min="4633" max="4633" width="1.625" style="23" customWidth="1"/>
    <col min="4634" max="4635" width="9" style="23"/>
    <col min="4636" max="4636" width="1.625" style="23" customWidth="1"/>
    <col min="4637" max="4638" width="9" style="23"/>
    <col min="4639" max="4639" width="1.625" style="23" customWidth="1"/>
    <col min="4640" max="4864" width="9" style="23"/>
    <col min="4865" max="4865" width="3.625" style="23" customWidth="1"/>
    <col min="4866" max="4866" width="28.875" style="23" customWidth="1"/>
    <col min="4867" max="4872" width="20.625" style="23" customWidth="1"/>
    <col min="4873" max="4874" width="1.625" style="23" customWidth="1"/>
    <col min="4875" max="4876" width="8.625" style="23" customWidth="1"/>
    <col min="4877" max="4877" width="1.625" style="23" customWidth="1"/>
    <col min="4878" max="4879" width="9" style="23"/>
    <col min="4880" max="4880" width="1.625" style="23" customWidth="1"/>
    <col min="4881" max="4882" width="9" style="23"/>
    <col min="4883" max="4883" width="1.625" style="23" customWidth="1"/>
    <col min="4884" max="4885" width="9" style="23"/>
    <col min="4886" max="4886" width="1.625" style="23" customWidth="1"/>
    <col min="4887" max="4888" width="9" style="23"/>
    <col min="4889" max="4889" width="1.625" style="23" customWidth="1"/>
    <col min="4890" max="4891" width="9" style="23"/>
    <col min="4892" max="4892" width="1.625" style="23" customWidth="1"/>
    <col min="4893" max="4894" width="9" style="23"/>
    <col min="4895" max="4895" width="1.625" style="23" customWidth="1"/>
    <col min="4896" max="5120" width="9" style="23"/>
    <col min="5121" max="5121" width="3.625" style="23" customWidth="1"/>
    <col min="5122" max="5122" width="28.875" style="23" customWidth="1"/>
    <col min="5123" max="5128" width="20.625" style="23" customWidth="1"/>
    <col min="5129" max="5130" width="1.625" style="23" customWidth="1"/>
    <col min="5131" max="5132" width="8.625" style="23" customWidth="1"/>
    <col min="5133" max="5133" width="1.625" style="23" customWidth="1"/>
    <col min="5134" max="5135" width="9" style="23"/>
    <col min="5136" max="5136" width="1.625" style="23" customWidth="1"/>
    <col min="5137" max="5138" width="9" style="23"/>
    <col min="5139" max="5139" width="1.625" style="23" customWidth="1"/>
    <col min="5140" max="5141" width="9" style="23"/>
    <col min="5142" max="5142" width="1.625" style="23" customWidth="1"/>
    <col min="5143" max="5144" width="9" style="23"/>
    <col min="5145" max="5145" width="1.625" style="23" customWidth="1"/>
    <col min="5146" max="5147" width="9" style="23"/>
    <col min="5148" max="5148" width="1.625" style="23" customWidth="1"/>
    <col min="5149" max="5150" width="9" style="23"/>
    <col min="5151" max="5151" width="1.625" style="23" customWidth="1"/>
    <col min="5152" max="5376" width="9" style="23"/>
    <col min="5377" max="5377" width="3.625" style="23" customWidth="1"/>
    <col min="5378" max="5378" width="28.875" style="23" customWidth="1"/>
    <col min="5379" max="5384" width="20.625" style="23" customWidth="1"/>
    <col min="5385" max="5386" width="1.625" style="23" customWidth="1"/>
    <col min="5387" max="5388" width="8.625" style="23" customWidth="1"/>
    <col min="5389" max="5389" width="1.625" style="23" customWidth="1"/>
    <col min="5390" max="5391" width="9" style="23"/>
    <col min="5392" max="5392" width="1.625" style="23" customWidth="1"/>
    <col min="5393" max="5394" width="9" style="23"/>
    <col min="5395" max="5395" width="1.625" style="23" customWidth="1"/>
    <col min="5396" max="5397" width="9" style="23"/>
    <col min="5398" max="5398" width="1.625" style="23" customWidth="1"/>
    <col min="5399" max="5400" width="9" style="23"/>
    <col min="5401" max="5401" width="1.625" style="23" customWidth="1"/>
    <col min="5402" max="5403" width="9" style="23"/>
    <col min="5404" max="5404" width="1.625" style="23" customWidth="1"/>
    <col min="5405" max="5406" width="9" style="23"/>
    <col min="5407" max="5407" width="1.625" style="23" customWidth="1"/>
    <col min="5408" max="5632" width="9" style="23"/>
    <col min="5633" max="5633" width="3.625" style="23" customWidth="1"/>
    <col min="5634" max="5634" width="28.875" style="23" customWidth="1"/>
    <col min="5635" max="5640" width="20.625" style="23" customWidth="1"/>
    <col min="5641" max="5642" width="1.625" style="23" customWidth="1"/>
    <col min="5643" max="5644" width="8.625" style="23" customWidth="1"/>
    <col min="5645" max="5645" width="1.625" style="23" customWidth="1"/>
    <col min="5646" max="5647" width="9" style="23"/>
    <col min="5648" max="5648" width="1.625" style="23" customWidth="1"/>
    <col min="5649" max="5650" width="9" style="23"/>
    <col min="5651" max="5651" width="1.625" style="23" customWidth="1"/>
    <col min="5652" max="5653" width="9" style="23"/>
    <col min="5654" max="5654" width="1.625" style="23" customWidth="1"/>
    <col min="5655" max="5656" width="9" style="23"/>
    <col min="5657" max="5657" width="1.625" style="23" customWidth="1"/>
    <col min="5658" max="5659" width="9" style="23"/>
    <col min="5660" max="5660" width="1.625" style="23" customWidth="1"/>
    <col min="5661" max="5662" width="9" style="23"/>
    <col min="5663" max="5663" width="1.625" style="23" customWidth="1"/>
    <col min="5664" max="5888" width="9" style="23"/>
    <col min="5889" max="5889" width="3.625" style="23" customWidth="1"/>
    <col min="5890" max="5890" width="28.875" style="23" customWidth="1"/>
    <col min="5891" max="5896" width="20.625" style="23" customWidth="1"/>
    <col min="5897" max="5898" width="1.625" style="23" customWidth="1"/>
    <col min="5899" max="5900" width="8.625" style="23" customWidth="1"/>
    <col min="5901" max="5901" width="1.625" style="23" customWidth="1"/>
    <col min="5902" max="5903" width="9" style="23"/>
    <col min="5904" max="5904" width="1.625" style="23" customWidth="1"/>
    <col min="5905" max="5906" width="9" style="23"/>
    <col min="5907" max="5907" width="1.625" style="23" customWidth="1"/>
    <col min="5908" max="5909" width="9" style="23"/>
    <col min="5910" max="5910" width="1.625" style="23" customWidth="1"/>
    <col min="5911" max="5912" width="9" style="23"/>
    <col min="5913" max="5913" width="1.625" style="23" customWidth="1"/>
    <col min="5914" max="5915" width="9" style="23"/>
    <col min="5916" max="5916" width="1.625" style="23" customWidth="1"/>
    <col min="5917" max="5918" width="9" style="23"/>
    <col min="5919" max="5919" width="1.625" style="23" customWidth="1"/>
    <col min="5920" max="6144" width="9" style="23"/>
    <col min="6145" max="6145" width="3.625" style="23" customWidth="1"/>
    <col min="6146" max="6146" width="28.875" style="23" customWidth="1"/>
    <col min="6147" max="6152" width="20.625" style="23" customWidth="1"/>
    <col min="6153" max="6154" width="1.625" style="23" customWidth="1"/>
    <col min="6155" max="6156" width="8.625" style="23" customWidth="1"/>
    <col min="6157" max="6157" width="1.625" style="23" customWidth="1"/>
    <col min="6158" max="6159" width="9" style="23"/>
    <col min="6160" max="6160" width="1.625" style="23" customWidth="1"/>
    <col min="6161" max="6162" width="9" style="23"/>
    <col min="6163" max="6163" width="1.625" style="23" customWidth="1"/>
    <col min="6164" max="6165" width="9" style="23"/>
    <col min="6166" max="6166" width="1.625" style="23" customWidth="1"/>
    <col min="6167" max="6168" width="9" style="23"/>
    <col min="6169" max="6169" width="1.625" style="23" customWidth="1"/>
    <col min="6170" max="6171" width="9" style="23"/>
    <col min="6172" max="6172" width="1.625" style="23" customWidth="1"/>
    <col min="6173" max="6174" width="9" style="23"/>
    <col min="6175" max="6175" width="1.625" style="23" customWidth="1"/>
    <col min="6176" max="6400" width="9" style="23"/>
    <col min="6401" max="6401" width="3.625" style="23" customWidth="1"/>
    <col min="6402" max="6402" width="28.875" style="23" customWidth="1"/>
    <col min="6403" max="6408" width="20.625" style="23" customWidth="1"/>
    <col min="6409" max="6410" width="1.625" style="23" customWidth="1"/>
    <col min="6411" max="6412" width="8.625" style="23" customWidth="1"/>
    <col min="6413" max="6413" width="1.625" style="23" customWidth="1"/>
    <col min="6414" max="6415" width="9" style="23"/>
    <col min="6416" max="6416" width="1.625" style="23" customWidth="1"/>
    <col min="6417" max="6418" width="9" style="23"/>
    <col min="6419" max="6419" width="1.625" style="23" customWidth="1"/>
    <col min="6420" max="6421" width="9" style="23"/>
    <col min="6422" max="6422" width="1.625" style="23" customWidth="1"/>
    <col min="6423" max="6424" width="9" style="23"/>
    <col min="6425" max="6425" width="1.625" style="23" customWidth="1"/>
    <col min="6426" max="6427" width="9" style="23"/>
    <col min="6428" max="6428" width="1.625" style="23" customWidth="1"/>
    <col min="6429" max="6430" width="9" style="23"/>
    <col min="6431" max="6431" width="1.625" style="23" customWidth="1"/>
    <col min="6432" max="6656" width="9" style="23"/>
    <col min="6657" max="6657" width="3.625" style="23" customWidth="1"/>
    <col min="6658" max="6658" width="28.875" style="23" customWidth="1"/>
    <col min="6659" max="6664" width="20.625" style="23" customWidth="1"/>
    <col min="6665" max="6666" width="1.625" style="23" customWidth="1"/>
    <col min="6667" max="6668" width="8.625" style="23" customWidth="1"/>
    <col min="6669" max="6669" width="1.625" style="23" customWidth="1"/>
    <col min="6670" max="6671" width="9" style="23"/>
    <col min="6672" max="6672" width="1.625" style="23" customWidth="1"/>
    <col min="6673" max="6674" width="9" style="23"/>
    <col min="6675" max="6675" width="1.625" style="23" customWidth="1"/>
    <col min="6676" max="6677" width="9" style="23"/>
    <col min="6678" max="6678" width="1.625" style="23" customWidth="1"/>
    <col min="6679" max="6680" width="9" style="23"/>
    <col min="6681" max="6681" width="1.625" style="23" customWidth="1"/>
    <col min="6682" max="6683" width="9" style="23"/>
    <col min="6684" max="6684" width="1.625" style="23" customWidth="1"/>
    <col min="6685" max="6686" width="9" style="23"/>
    <col min="6687" max="6687" width="1.625" style="23" customWidth="1"/>
    <col min="6688" max="6912" width="9" style="23"/>
    <col min="6913" max="6913" width="3.625" style="23" customWidth="1"/>
    <col min="6914" max="6914" width="28.875" style="23" customWidth="1"/>
    <col min="6915" max="6920" width="20.625" style="23" customWidth="1"/>
    <col min="6921" max="6922" width="1.625" style="23" customWidth="1"/>
    <col min="6923" max="6924" width="8.625" style="23" customWidth="1"/>
    <col min="6925" max="6925" width="1.625" style="23" customWidth="1"/>
    <col min="6926" max="6927" width="9" style="23"/>
    <col min="6928" max="6928" width="1.625" style="23" customWidth="1"/>
    <col min="6929" max="6930" width="9" style="23"/>
    <col min="6931" max="6931" width="1.625" style="23" customWidth="1"/>
    <col min="6932" max="6933" width="9" style="23"/>
    <col min="6934" max="6934" width="1.625" style="23" customWidth="1"/>
    <col min="6935" max="6936" width="9" style="23"/>
    <col min="6937" max="6937" width="1.625" style="23" customWidth="1"/>
    <col min="6938" max="6939" width="9" style="23"/>
    <col min="6940" max="6940" width="1.625" style="23" customWidth="1"/>
    <col min="6941" max="6942" width="9" style="23"/>
    <col min="6943" max="6943" width="1.625" style="23" customWidth="1"/>
    <col min="6944" max="7168" width="9" style="23"/>
    <col min="7169" max="7169" width="3.625" style="23" customWidth="1"/>
    <col min="7170" max="7170" width="28.875" style="23" customWidth="1"/>
    <col min="7171" max="7176" width="20.625" style="23" customWidth="1"/>
    <col min="7177" max="7178" width="1.625" style="23" customWidth="1"/>
    <col min="7179" max="7180" width="8.625" style="23" customWidth="1"/>
    <col min="7181" max="7181" width="1.625" style="23" customWidth="1"/>
    <col min="7182" max="7183" width="9" style="23"/>
    <col min="7184" max="7184" width="1.625" style="23" customWidth="1"/>
    <col min="7185" max="7186" width="9" style="23"/>
    <col min="7187" max="7187" width="1.625" style="23" customWidth="1"/>
    <col min="7188" max="7189" width="9" style="23"/>
    <col min="7190" max="7190" width="1.625" style="23" customWidth="1"/>
    <col min="7191" max="7192" width="9" style="23"/>
    <col min="7193" max="7193" width="1.625" style="23" customWidth="1"/>
    <col min="7194" max="7195" width="9" style="23"/>
    <col min="7196" max="7196" width="1.625" style="23" customWidth="1"/>
    <col min="7197" max="7198" width="9" style="23"/>
    <col min="7199" max="7199" width="1.625" style="23" customWidth="1"/>
    <col min="7200" max="7424" width="9" style="23"/>
    <col min="7425" max="7425" width="3.625" style="23" customWidth="1"/>
    <col min="7426" max="7426" width="28.875" style="23" customWidth="1"/>
    <col min="7427" max="7432" width="20.625" style="23" customWidth="1"/>
    <col min="7433" max="7434" width="1.625" style="23" customWidth="1"/>
    <col min="7435" max="7436" width="8.625" style="23" customWidth="1"/>
    <col min="7437" max="7437" width="1.625" style="23" customWidth="1"/>
    <col min="7438" max="7439" width="9" style="23"/>
    <col min="7440" max="7440" width="1.625" style="23" customWidth="1"/>
    <col min="7441" max="7442" width="9" style="23"/>
    <col min="7443" max="7443" width="1.625" style="23" customWidth="1"/>
    <col min="7444" max="7445" width="9" style="23"/>
    <col min="7446" max="7446" width="1.625" style="23" customWidth="1"/>
    <col min="7447" max="7448" width="9" style="23"/>
    <col min="7449" max="7449" width="1.625" style="23" customWidth="1"/>
    <col min="7450" max="7451" width="9" style="23"/>
    <col min="7452" max="7452" width="1.625" style="23" customWidth="1"/>
    <col min="7453" max="7454" width="9" style="23"/>
    <col min="7455" max="7455" width="1.625" style="23" customWidth="1"/>
    <col min="7456" max="7680" width="9" style="23"/>
    <col min="7681" max="7681" width="3.625" style="23" customWidth="1"/>
    <col min="7682" max="7682" width="28.875" style="23" customWidth="1"/>
    <col min="7683" max="7688" width="20.625" style="23" customWidth="1"/>
    <col min="7689" max="7690" width="1.625" style="23" customWidth="1"/>
    <col min="7691" max="7692" width="8.625" style="23" customWidth="1"/>
    <col min="7693" max="7693" width="1.625" style="23" customWidth="1"/>
    <col min="7694" max="7695" width="9" style="23"/>
    <col min="7696" max="7696" width="1.625" style="23" customWidth="1"/>
    <col min="7697" max="7698" width="9" style="23"/>
    <col min="7699" max="7699" width="1.625" style="23" customWidth="1"/>
    <col min="7700" max="7701" width="9" style="23"/>
    <col min="7702" max="7702" width="1.625" style="23" customWidth="1"/>
    <col min="7703" max="7704" width="9" style="23"/>
    <col min="7705" max="7705" width="1.625" style="23" customWidth="1"/>
    <col min="7706" max="7707" width="9" style="23"/>
    <col min="7708" max="7708" width="1.625" style="23" customWidth="1"/>
    <col min="7709" max="7710" width="9" style="23"/>
    <col min="7711" max="7711" width="1.625" style="23" customWidth="1"/>
    <col min="7712" max="7936" width="9" style="23"/>
    <col min="7937" max="7937" width="3.625" style="23" customWidth="1"/>
    <col min="7938" max="7938" width="28.875" style="23" customWidth="1"/>
    <col min="7939" max="7944" width="20.625" style="23" customWidth="1"/>
    <col min="7945" max="7946" width="1.625" style="23" customWidth="1"/>
    <col min="7947" max="7948" width="8.625" style="23" customWidth="1"/>
    <col min="7949" max="7949" width="1.625" style="23" customWidth="1"/>
    <col min="7950" max="7951" width="9" style="23"/>
    <col min="7952" max="7952" width="1.625" style="23" customWidth="1"/>
    <col min="7953" max="7954" width="9" style="23"/>
    <col min="7955" max="7955" width="1.625" style="23" customWidth="1"/>
    <col min="7956" max="7957" width="9" style="23"/>
    <col min="7958" max="7958" width="1.625" style="23" customWidth="1"/>
    <col min="7959" max="7960" width="9" style="23"/>
    <col min="7961" max="7961" width="1.625" style="23" customWidth="1"/>
    <col min="7962" max="7963" width="9" style="23"/>
    <col min="7964" max="7964" width="1.625" style="23" customWidth="1"/>
    <col min="7965" max="7966" width="9" style="23"/>
    <col min="7967" max="7967" width="1.625" style="23" customWidth="1"/>
    <col min="7968" max="8192" width="9" style="23"/>
    <col min="8193" max="8193" width="3.625" style="23" customWidth="1"/>
    <col min="8194" max="8194" width="28.875" style="23" customWidth="1"/>
    <col min="8195" max="8200" width="20.625" style="23" customWidth="1"/>
    <col min="8201" max="8202" width="1.625" style="23" customWidth="1"/>
    <col min="8203" max="8204" width="8.625" style="23" customWidth="1"/>
    <col min="8205" max="8205" width="1.625" style="23" customWidth="1"/>
    <col min="8206" max="8207" width="9" style="23"/>
    <col min="8208" max="8208" width="1.625" style="23" customWidth="1"/>
    <col min="8209" max="8210" width="9" style="23"/>
    <col min="8211" max="8211" width="1.625" style="23" customWidth="1"/>
    <col min="8212" max="8213" width="9" style="23"/>
    <col min="8214" max="8214" width="1.625" style="23" customWidth="1"/>
    <col min="8215" max="8216" width="9" style="23"/>
    <col min="8217" max="8217" width="1.625" style="23" customWidth="1"/>
    <col min="8218" max="8219" width="9" style="23"/>
    <col min="8220" max="8220" width="1.625" style="23" customWidth="1"/>
    <col min="8221" max="8222" width="9" style="23"/>
    <col min="8223" max="8223" width="1.625" style="23" customWidth="1"/>
    <col min="8224" max="8448" width="9" style="23"/>
    <col min="8449" max="8449" width="3.625" style="23" customWidth="1"/>
    <col min="8450" max="8450" width="28.875" style="23" customWidth="1"/>
    <col min="8451" max="8456" width="20.625" style="23" customWidth="1"/>
    <col min="8457" max="8458" width="1.625" style="23" customWidth="1"/>
    <col min="8459" max="8460" width="8.625" style="23" customWidth="1"/>
    <col min="8461" max="8461" width="1.625" style="23" customWidth="1"/>
    <col min="8462" max="8463" width="9" style="23"/>
    <col min="8464" max="8464" width="1.625" style="23" customWidth="1"/>
    <col min="8465" max="8466" width="9" style="23"/>
    <col min="8467" max="8467" width="1.625" style="23" customWidth="1"/>
    <col min="8468" max="8469" width="9" style="23"/>
    <col min="8470" max="8470" width="1.625" style="23" customWidth="1"/>
    <col min="8471" max="8472" width="9" style="23"/>
    <col min="8473" max="8473" width="1.625" style="23" customWidth="1"/>
    <col min="8474" max="8475" width="9" style="23"/>
    <col min="8476" max="8476" width="1.625" style="23" customWidth="1"/>
    <col min="8477" max="8478" width="9" style="23"/>
    <col min="8479" max="8479" width="1.625" style="23" customWidth="1"/>
    <col min="8480" max="8704" width="9" style="23"/>
    <col min="8705" max="8705" width="3.625" style="23" customWidth="1"/>
    <col min="8706" max="8706" width="28.875" style="23" customWidth="1"/>
    <col min="8707" max="8712" width="20.625" style="23" customWidth="1"/>
    <col min="8713" max="8714" width="1.625" style="23" customWidth="1"/>
    <col min="8715" max="8716" width="8.625" style="23" customWidth="1"/>
    <col min="8717" max="8717" width="1.625" style="23" customWidth="1"/>
    <col min="8718" max="8719" width="9" style="23"/>
    <col min="8720" max="8720" width="1.625" style="23" customWidth="1"/>
    <col min="8721" max="8722" width="9" style="23"/>
    <col min="8723" max="8723" width="1.625" style="23" customWidth="1"/>
    <col min="8724" max="8725" width="9" style="23"/>
    <col min="8726" max="8726" width="1.625" style="23" customWidth="1"/>
    <col min="8727" max="8728" width="9" style="23"/>
    <col min="8729" max="8729" width="1.625" style="23" customWidth="1"/>
    <col min="8730" max="8731" width="9" style="23"/>
    <col min="8732" max="8732" width="1.625" style="23" customWidth="1"/>
    <col min="8733" max="8734" width="9" style="23"/>
    <col min="8735" max="8735" width="1.625" style="23" customWidth="1"/>
    <col min="8736" max="8960" width="9" style="23"/>
    <col min="8961" max="8961" width="3.625" style="23" customWidth="1"/>
    <col min="8962" max="8962" width="28.875" style="23" customWidth="1"/>
    <col min="8963" max="8968" width="20.625" style="23" customWidth="1"/>
    <col min="8969" max="8970" width="1.625" style="23" customWidth="1"/>
    <col min="8971" max="8972" width="8.625" style="23" customWidth="1"/>
    <col min="8973" max="8973" width="1.625" style="23" customWidth="1"/>
    <col min="8974" max="8975" width="9" style="23"/>
    <col min="8976" max="8976" width="1.625" style="23" customWidth="1"/>
    <col min="8977" max="8978" width="9" style="23"/>
    <col min="8979" max="8979" width="1.625" style="23" customWidth="1"/>
    <col min="8980" max="8981" width="9" style="23"/>
    <col min="8982" max="8982" width="1.625" style="23" customWidth="1"/>
    <col min="8983" max="8984" width="9" style="23"/>
    <col min="8985" max="8985" width="1.625" style="23" customWidth="1"/>
    <col min="8986" max="8987" width="9" style="23"/>
    <col min="8988" max="8988" width="1.625" style="23" customWidth="1"/>
    <col min="8989" max="8990" width="9" style="23"/>
    <col min="8991" max="8991" width="1.625" style="23" customWidth="1"/>
    <col min="8992" max="9216" width="9" style="23"/>
    <col min="9217" max="9217" width="3.625" style="23" customWidth="1"/>
    <col min="9218" max="9218" width="28.875" style="23" customWidth="1"/>
    <col min="9219" max="9224" width="20.625" style="23" customWidth="1"/>
    <col min="9225" max="9226" width="1.625" style="23" customWidth="1"/>
    <col min="9227" max="9228" width="8.625" style="23" customWidth="1"/>
    <col min="9229" max="9229" width="1.625" style="23" customWidth="1"/>
    <col min="9230" max="9231" width="9" style="23"/>
    <col min="9232" max="9232" width="1.625" style="23" customWidth="1"/>
    <col min="9233" max="9234" width="9" style="23"/>
    <col min="9235" max="9235" width="1.625" style="23" customWidth="1"/>
    <col min="9236" max="9237" width="9" style="23"/>
    <col min="9238" max="9238" width="1.625" style="23" customWidth="1"/>
    <col min="9239" max="9240" width="9" style="23"/>
    <col min="9241" max="9241" width="1.625" style="23" customWidth="1"/>
    <col min="9242" max="9243" width="9" style="23"/>
    <col min="9244" max="9244" width="1.625" style="23" customWidth="1"/>
    <col min="9245" max="9246" width="9" style="23"/>
    <col min="9247" max="9247" width="1.625" style="23" customWidth="1"/>
    <col min="9248" max="9472" width="9" style="23"/>
    <col min="9473" max="9473" width="3.625" style="23" customWidth="1"/>
    <col min="9474" max="9474" width="28.875" style="23" customWidth="1"/>
    <col min="9475" max="9480" width="20.625" style="23" customWidth="1"/>
    <col min="9481" max="9482" width="1.625" style="23" customWidth="1"/>
    <col min="9483" max="9484" width="8.625" style="23" customWidth="1"/>
    <col min="9485" max="9485" width="1.625" style="23" customWidth="1"/>
    <col min="9486" max="9487" width="9" style="23"/>
    <col min="9488" max="9488" width="1.625" style="23" customWidth="1"/>
    <col min="9489" max="9490" width="9" style="23"/>
    <col min="9491" max="9491" width="1.625" style="23" customWidth="1"/>
    <col min="9492" max="9493" width="9" style="23"/>
    <col min="9494" max="9494" width="1.625" style="23" customWidth="1"/>
    <col min="9495" max="9496" width="9" style="23"/>
    <col min="9497" max="9497" width="1.625" style="23" customWidth="1"/>
    <col min="9498" max="9499" width="9" style="23"/>
    <col min="9500" max="9500" width="1.625" style="23" customWidth="1"/>
    <col min="9501" max="9502" width="9" style="23"/>
    <col min="9503" max="9503" width="1.625" style="23" customWidth="1"/>
    <col min="9504" max="9728" width="9" style="23"/>
    <col min="9729" max="9729" width="3.625" style="23" customWidth="1"/>
    <col min="9730" max="9730" width="28.875" style="23" customWidth="1"/>
    <col min="9731" max="9736" width="20.625" style="23" customWidth="1"/>
    <col min="9737" max="9738" width="1.625" style="23" customWidth="1"/>
    <col min="9739" max="9740" width="8.625" style="23" customWidth="1"/>
    <col min="9741" max="9741" width="1.625" style="23" customWidth="1"/>
    <col min="9742" max="9743" width="9" style="23"/>
    <col min="9744" max="9744" width="1.625" style="23" customWidth="1"/>
    <col min="9745" max="9746" width="9" style="23"/>
    <col min="9747" max="9747" width="1.625" style="23" customWidth="1"/>
    <col min="9748" max="9749" width="9" style="23"/>
    <col min="9750" max="9750" width="1.625" style="23" customWidth="1"/>
    <col min="9751" max="9752" width="9" style="23"/>
    <col min="9753" max="9753" width="1.625" style="23" customWidth="1"/>
    <col min="9754" max="9755" width="9" style="23"/>
    <col min="9756" max="9756" width="1.625" style="23" customWidth="1"/>
    <col min="9757" max="9758" width="9" style="23"/>
    <col min="9759" max="9759" width="1.625" style="23" customWidth="1"/>
    <col min="9760" max="9984" width="9" style="23"/>
    <col min="9985" max="9985" width="3.625" style="23" customWidth="1"/>
    <col min="9986" max="9986" width="28.875" style="23" customWidth="1"/>
    <col min="9987" max="9992" width="20.625" style="23" customWidth="1"/>
    <col min="9993" max="9994" width="1.625" style="23" customWidth="1"/>
    <col min="9995" max="9996" width="8.625" style="23" customWidth="1"/>
    <col min="9997" max="9997" width="1.625" style="23" customWidth="1"/>
    <col min="9998" max="9999" width="9" style="23"/>
    <col min="10000" max="10000" width="1.625" style="23" customWidth="1"/>
    <col min="10001" max="10002" width="9" style="23"/>
    <col min="10003" max="10003" width="1.625" style="23" customWidth="1"/>
    <col min="10004" max="10005" width="9" style="23"/>
    <col min="10006" max="10006" width="1.625" style="23" customWidth="1"/>
    <col min="10007" max="10008" width="9" style="23"/>
    <col min="10009" max="10009" width="1.625" style="23" customWidth="1"/>
    <col min="10010" max="10011" width="9" style="23"/>
    <col min="10012" max="10012" width="1.625" style="23" customWidth="1"/>
    <col min="10013" max="10014" width="9" style="23"/>
    <col min="10015" max="10015" width="1.625" style="23" customWidth="1"/>
    <col min="10016" max="10240" width="9" style="23"/>
    <col min="10241" max="10241" width="3.625" style="23" customWidth="1"/>
    <col min="10242" max="10242" width="28.875" style="23" customWidth="1"/>
    <col min="10243" max="10248" width="20.625" style="23" customWidth="1"/>
    <col min="10249" max="10250" width="1.625" style="23" customWidth="1"/>
    <col min="10251" max="10252" width="8.625" style="23" customWidth="1"/>
    <col min="10253" max="10253" width="1.625" style="23" customWidth="1"/>
    <col min="10254" max="10255" width="9" style="23"/>
    <col min="10256" max="10256" width="1.625" style="23" customWidth="1"/>
    <col min="10257" max="10258" width="9" style="23"/>
    <col min="10259" max="10259" width="1.625" style="23" customWidth="1"/>
    <col min="10260" max="10261" width="9" style="23"/>
    <col min="10262" max="10262" width="1.625" style="23" customWidth="1"/>
    <col min="10263" max="10264" width="9" style="23"/>
    <col min="10265" max="10265" width="1.625" style="23" customWidth="1"/>
    <col min="10266" max="10267" width="9" style="23"/>
    <col min="10268" max="10268" width="1.625" style="23" customWidth="1"/>
    <col min="10269" max="10270" width="9" style="23"/>
    <col min="10271" max="10271" width="1.625" style="23" customWidth="1"/>
    <col min="10272" max="10496" width="9" style="23"/>
    <col min="10497" max="10497" width="3.625" style="23" customWidth="1"/>
    <col min="10498" max="10498" width="28.875" style="23" customWidth="1"/>
    <col min="10499" max="10504" width="20.625" style="23" customWidth="1"/>
    <col min="10505" max="10506" width="1.625" style="23" customWidth="1"/>
    <col min="10507" max="10508" width="8.625" style="23" customWidth="1"/>
    <col min="10509" max="10509" width="1.625" style="23" customWidth="1"/>
    <col min="10510" max="10511" width="9" style="23"/>
    <col min="10512" max="10512" width="1.625" style="23" customWidth="1"/>
    <col min="10513" max="10514" width="9" style="23"/>
    <col min="10515" max="10515" width="1.625" style="23" customWidth="1"/>
    <col min="10516" max="10517" width="9" style="23"/>
    <col min="10518" max="10518" width="1.625" style="23" customWidth="1"/>
    <col min="10519" max="10520" width="9" style="23"/>
    <col min="10521" max="10521" width="1.625" style="23" customWidth="1"/>
    <col min="10522" max="10523" width="9" style="23"/>
    <col min="10524" max="10524" width="1.625" style="23" customWidth="1"/>
    <col min="10525" max="10526" width="9" style="23"/>
    <col min="10527" max="10527" width="1.625" style="23" customWidth="1"/>
    <col min="10528" max="10752" width="9" style="23"/>
    <col min="10753" max="10753" width="3.625" style="23" customWidth="1"/>
    <col min="10754" max="10754" width="28.875" style="23" customWidth="1"/>
    <col min="10755" max="10760" width="20.625" style="23" customWidth="1"/>
    <col min="10761" max="10762" width="1.625" style="23" customWidth="1"/>
    <col min="10763" max="10764" width="8.625" style="23" customWidth="1"/>
    <col min="10765" max="10765" width="1.625" style="23" customWidth="1"/>
    <col min="10766" max="10767" width="9" style="23"/>
    <col min="10768" max="10768" width="1.625" style="23" customWidth="1"/>
    <col min="10769" max="10770" width="9" style="23"/>
    <col min="10771" max="10771" width="1.625" style="23" customWidth="1"/>
    <col min="10772" max="10773" width="9" style="23"/>
    <col min="10774" max="10774" width="1.625" style="23" customWidth="1"/>
    <col min="10775" max="10776" width="9" style="23"/>
    <col min="10777" max="10777" width="1.625" style="23" customWidth="1"/>
    <col min="10778" max="10779" width="9" style="23"/>
    <col min="10780" max="10780" width="1.625" style="23" customWidth="1"/>
    <col min="10781" max="10782" width="9" style="23"/>
    <col min="10783" max="10783" width="1.625" style="23" customWidth="1"/>
    <col min="10784" max="11008" width="9" style="23"/>
    <col min="11009" max="11009" width="3.625" style="23" customWidth="1"/>
    <col min="11010" max="11010" width="28.875" style="23" customWidth="1"/>
    <col min="11011" max="11016" width="20.625" style="23" customWidth="1"/>
    <col min="11017" max="11018" width="1.625" style="23" customWidth="1"/>
    <col min="11019" max="11020" width="8.625" style="23" customWidth="1"/>
    <col min="11021" max="11021" width="1.625" style="23" customWidth="1"/>
    <col min="11022" max="11023" width="9" style="23"/>
    <col min="11024" max="11024" width="1.625" style="23" customWidth="1"/>
    <col min="11025" max="11026" width="9" style="23"/>
    <col min="11027" max="11027" width="1.625" style="23" customWidth="1"/>
    <col min="11028" max="11029" width="9" style="23"/>
    <col min="11030" max="11030" width="1.625" style="23" customWidth="1"/>
    <col min="11031" max="11032" width="9" style="23"/>
    <col min="11033" max="11033" width="1.625" style="23" customWidth="1"/>
    <col min="11034" max="11035" width="9" style="23"/>
    <col min="11036" max="11036" width="1.625" style="23" customWidth="1"/>
    <col min="11037" max="11038" width="9" style="23"/>
    <col min="11039" max="11039" width="1.625" style="23" customWidth="1"/>
    <col min="11040" max="11264" width="9" style="23"/>
    <col min="11265" max="11265" width="3.625" style="23" customWidth="1"/>
    <col min="11266" max="11266" width="28.875" style="23" customWidth="1"/>
    <col min="11267" max="11272" width="20.625" style="23" customWidth="1"/>
    <col min="11273" max="11274" width="1.625" style="23" customWidth="1"/>
    <col min="11275" max="11276" width="8.625" style="23" customWidth="1"/>
    <col min="11277" max="11277" width="1.625" style="23" customWidth="1"/>
    <col min="11278" max="11279" width="9" style="23"/>
    <col min="11280" max="11280" width="1.625" style="23" customWidth="1"/>
    <col min="11281" max="11282" width="9" style="23"/>
    <col min="11283" max="11283" width="1.625" style="23" customWidth="1"/>
    <col min="11284" max="11285" width="9" style="23"/>
    <col min="11286" max="11286" width="1.625" style="23" customWidth="1"/>
    <col min="11287" max="11288" width="9" style="23"/>
    <col min="11289" max="11289" width="1.625" style="23" customWidth="1"/>
    <col min="11290" max="11291" width="9" style="23"/>
    <col min="11292" max="11292" width="1.625" style="23" customWidth="1"/>
    <col min="11293" max="11294" width="9" style="23"/>
    <col min="11295" max="11295" width="1.625" style="23" customWidth="1"/>
    <col min="11296" max="11520" width="9" style="23"/>
    <col min="11521" max="11521" width="3.625" style="23" customWidth="1"/>
    <col min="11522" max="11522" width="28.875" style="23" customWidth="1"/>
    <col min="11523" max="11528" width="20.625" style="23" customWidth="1"/>
    <col min="11529" max="11530" width="1.625" style="23" customWidth="1"/>
    <col min="11531" max="11532" width="8.625" style="23" customWidth="1"/>
    <col min="11533" max="11533" width="1.625" style="23" customWidth="1"/>
    <col min="11534" max="11535" width="9" style="23"/>
    <col min="11536" max="11536" width="1.625" style="23" customWidth="1"/>
    <col min="11537" max="11538" width="9" style="23"/>
    <col min="11539" max="11539" width="1.625" style="23" customWidth="1"/>
    <col min="11540" max="11541" width="9" style="23"/>
    <col min="11542" max="11542" width="1.625" style="23" customWidth="1"/>
    <col min="11543" max="11544" width="9" style="23"/>
    <col min="11545" max="11545" width="1.625" style="23" customWidth="1"/>
    <col min="11546" max="11547" width="9" style="23"/>
    <col min="11548" max="11548" width="1.625" style="23" customWidth="1"/>
    <col min="11549" max="11550" width="9" style="23"/>
    <col min="11551" max="11551" width="1.625" style="23" customWidth="1"/>
    <col min="11552" max="11776" width="9" style="23"/>
    <col min="11777" max="11777" width="3.625" style="23" customWidth="1"/>
    <col min="11778" max="11778" width="28.875" style="23" customWidth="1"/>
    <col min="11779" max="11784" width="20.625" style="23" customWidth="1"/>
    <col min="11785" max="11786" width="1.625" style="23" customWidth="1"/>
    <col min="11787" max="11788" width="8.625" style="23" customWidth="1"/>
    <col min="11789" max="11789" width="1.625" style="23" customWidth="1"/>
    <col min="11790" max="11791" width="9" style="23"/>
    <col min="11792" max="11792" width="1.625" style="23" customWidth="1"/>
    <col min="11793" max="11794" width="9" style="23"/>
    <col min="11795" max="11795" width="1.625" style="23" customWidth="1"/>
    <col min="11796" max="11797" width="9" style="23"/>
    <col min="11798" max="11798" width="1.625" style="23" customWidth="1"/>
    <col min="11799" max="11800" width="9" style="23"/>
    <col min="11801" max="11801" width="1.625" style="23" customWidth="1"/>
    <col min="11802" max="11803" width="9" style="23"/>
    <col min="11804" max="11804" width="1.625" style="23" customWidth="1"/>
    <col min="11805" max="11806" width="9" style="23"/>
    <col min="11807" max="11807" width="1.625" style="23" customWidth="1"/>
    <col min="11808" max="12032" width="9" style="23"/>
    <col min="12033" max="12033" width="3.625" style="23" customWidth="1"/>
    <col min="12034" max="12034" width="28.875" style="23" customWidth="1"/>
    <col min="12035" max="12040" width="20.625" style="23" customWidth="1"/>
    <col min="12041" max="12042" width="1.625" style="23" customWidth="1"/>
    <col min="12043" max="12044" width="8.625" style="23" customWidth="1"/>
    <col min="12045" max="12045" width="1.625" style="23" customWidth="1"/>
    <col min="12046" max="12047" width="9" style="23"/>
    <col min="12048" max="12048" width="1.625" style="23" customWidth="1"/>
    <col min="12049" max="12050" width="9" style="23"/>
    <col min="12051" max="12051" width="1.625" style="23" customWidth="1"/>
    <col min="12052" max="12053" width="9" style="23"/>
    <col min="12054" max="12054" width="1.625" style="23" customWidth="1"/>
    <col min="12055" max="12056" width="9" style="23"/>
    <col min="12057" max="12057" width="1.625" style="23" customWidth="1"/>
    <col min="12058" max="12059" width="9" style="23"/>
    <col min="12060" max="12060" width="1.625" style="23" customWidth="1"/>
    <col min="12061" max="12062" width="9" style="23"/>
    <col min="12063" max="12063" width="1.625" style="23" customWidth="1"/>
    <col min="12064" max="12288" width="9" style="23"/>
    <col min="12289" max="12289" width="3.625" style="23" customWidth="1"/>
    <col min="12290" max="12290" width="28.875" style="23" customWidth="1"/>
    <col min="12291" max="12296" width="20.625" style="23" customWidth="1"/>
    <col min="12297" max="12298" width="1.625" style="23" customWidth="1"/>
    <col min="12299" max="12300" width="8.625" style="23" customWidth="1"/>
    <col min="12301" max="12301" width="1.625" style="23" customWidth="1"/>
    <col min="12302" max="12303" width="9" style="23"/>
    <col min="12304" max="12304" width="1.625" style="23" customWidth="1"/>
    <col min="12305" max="12306" width="9" style="23"/>
    <col min="12307" max="12307" width="1.625" style="23" customWidth="1"/>
    <col min="12308" max="12309" width="9" style="23"/>
    <col min="12310" max="12310" width="1.625" style="23" customWidth="1"/>
    <col min="12311" max="12312" width="9" style="23"/>
    <col min="12313" max="12313" width="1.625" style="23" customWidth="1"/>
    <col min="12314" max="12315" width="9" style="23"/>
    <col min="12316" max="12316" width="1.625" style="23" customWidth="1"/>
    <col min="12317" max="12318" width="9" style="23"/>
    <col min="12319" max="12319" width="1.625" style="23" customWidth="1"/>
    <col min="12320" max="12544" width="9" style="23"/>
    <col min="12545" max="12545" width="3.625" style="23" customWidth="1"/>
    <col min="12546" max="12546" width="28.875" style="23" customWidth="1"/>
    <col min="12547" max="12552" width="20.625" style="23" customWidth="1"/>
    <col min="12553" max="12554" width="1.625" style="23" customWidth="1"/>
    <col min="12555" max="12556" width="8.625" style="23" customWidth="1"/>
    <col min="12557" max="12557" width="1.625" style="23" customWidth="1"/>
    <col min="12558" max="12559" width="9" style="23"/>
    <col min="12560" max="12560" width="1.625" style="23" customWidth="1"/>
    <col min="12561" max="12562" width="9" style="23"/>
    <col min="12563" max="12563" width="1.625" style="23" customWidth="1"/>
    <col min="12564" max="12565" width="9" style="23"/>
    <col min="12566" max="12566" width="1.625" style="23" customWidth="1"/>
    <col min="12567" max="12568" width="9" style="23"/>
    <col min="12569" max="12569" width="1.625" style="23" customWidth="1"/>
    <col min="12570" max="12571" width="9" style="23"/>
    <col min="12572" max="12572" width="1.625" style="23" customWidth="1"/>
    <col min="12573" max="12574" width="9" style="23"/>
    <col min="12575" max="12575" width="1.625" style="23" customWidth="1"/>
    <col min="12576" max="12800" width="9" style="23"/>
    <col min="12801" max="12801" width="3.625" style="23" customWidth="1"/>
    <col min="12802" max="12802" width="28.875" style="23" customWidth="1"/>
    <col min="12803" max="12808" width="20.625" style="23" customWidth="1"/>
    <col min="12809" max="12810" width="1.625" style="23" customWidth="1"/>
    <col min="12811" max="12812" width="8.625" style="23" customWidth="1"/>
    <col min="12813" max="12813" width="1.625" style="23" customWidth="1"/>
    <col min="12814" max="12815" width="9" style="23"/>
    <col min="12816" max="12816" width="1.625" style="23" customWidth="1"/>
    <col min="12817" max="12818" width="9" style="23"/>
    <col min="12819" max="12819" width="1.625" style="23" customWidth="1"/>
    <col min="12820" max="12821" width="9" style="23"/>
    <col min="12822" max="12822" width="1.625" style="23" customWidth="1"/>
    <col min="12823" max="12824" width="9" style="23"/>
    <col min="12825" max="12825" width="1.625" style="23" customWidth="1"/>
    <col min="12826" max="12827" width="9" style="23"/>
    <col min="12828" max="12828" width="1.625" style="23" customWidth="1"/>
    <col min="12829" max="12830" width="9" style="23"/>
    <col min="12831" max="12831" width="1.625" style="23" customWidth="1"/>
    <col min="12832" max="13056" width="9" style="23"/>
    <col min="13057" max="13057" width="3.625" style="23" customWidth="1"/>
    <col min="13058" max="13058" width="28.875" style="23" customWidth="1"/>
    <col min="13059" max="13064" width="20.625" style="23" customWidth="1"/>
    <col min="13065" max="13066" width="1.625" style="23" customWidth="1"/>
    <col min="13067" max="13068" width="8.625" style="23" customWidth="1"/>
    <col min="13069" max="13069" width="1.625" style="23" customWidth="1"/>
    <col min="13070" max="13071" width="9" style="23"/>
    <col min="13072" max="13072" width="1.625" style="23" customWidth="1"/>
    <col min="13073" max="13074" width="9" style="23"/>
    <col min="13075" max="13075" width="1.625" style="23" customWidth="1"/>
    <col min="13076" max="13077" width="9" style="23"/>
    <col min="13078" max="13078" width="1.625" style="23" customWidth="1"/>
    <col min="13079" max="13080" width="9" style="23"/>
    <col min="13081" max="13081" width="1.625" style="23" customWidth="1"/>
    <col min="13082" max="13083" width="9" style="23"/>
    <col min="13084" max="13084" width="1.625" style="23" customWidth="1"/>
    <col min="13085" max="13086" width="9" style="23"/>
    <col min="13087" max="13087" width="1.625" style="23" customWidth="1"/>
    <col min="13088" max="13312" width="9" style="23"/>
    <col min="13313" max="13313" width="3.625" style="23" customWidth="1"/>
    <col min="13314" max="13314" width="28.875" style="23" customWidth="1"/>
    <col min="13315" max="13320" width="20.625" style="23" customWidth="1"/>
    <col min="13321" max="13322" width="1.625" style="23" customWidth="1"/>
    <col min="13323" max="13324" width="8.625" style="23" customWidth="1"/>
    <col min="13325" max="13325" width="1.625" style="23" customWidth="1"/>
    <col min="13326" max="13327" width="9" style="23"/>
    <col min="13328" max="13328" width="1.625" style="23" customWidth="1"/>
    <col min="13329" max="13330" width="9" style="23"/>
    <col min="13331" max="13331" width="1.625" style="23" customWidth="1"/>
    <col min="13332" max="13333" width="9" style="23"/>
    <col min="13334" max="13334" width="1.625" style="23" customWidth="1"/>
    <col min="13335" max="13336" width="9" style="23"/>
    <col min="13337" max="13337" width="1.625" style="23" customWidth="1"/>
    <col min="13338" max="13339" width="9" style="23"/>
    <col min="13340" max="13340" width="1.625" style="23" customWidth="1"/>
    <col min="13341" max="13342" width="9" style="23"/>
    <col min="13343" max="13343" width="1.625" style="23" customWidth="1"/>
    <col min="13344" max="13568" width="9" style="23"/>
    <col min="13569" max="13569" width="3.625" style="23" customWidth="1"/>
    <col min="13570" max="13570" width="28.875" style="23" customWidth="1"/>
    <col min="13571" max="13576" width="20.625" style="23" customWidth="1"/>
    <col min="13577" max="13578" width="1.625" style="23" customWidth="1"/>
    <col min="13579" max="13580" width="8.625" style="23" customWidth="1"/>
    <col min="13581" max="13581" width="1.625" style="23" customWidth="1"/>
    <col min="13582" max="13583" width="9" style="23"/>
    <col min="13584" max="13584" width="1.625" style="23" customWidth="1"/>
    <col min="13585" max="13586" width="9" style="23"/>
    <col min="13587" max="13587" width="1.625" style="23" customWidth="1"/>
    <col min="13588" max="13589" width="9" style="23"/>
    <col min="13590" max="13590" width="1.625" style="23" customWidth="1"/>
    <col min="13591" max="13592" width="9" style="23"/>
    <col min="13593" max="13593" width="1.625" style="23" customWidth="1"/>
    <col min="13594" max="13595" width="9" style="23"/>
    <col min="13596" max="13596" width="1.625" style="23" customWidth="1"/>
    <col min="13597" max="13598" width="9" style="23"/>
    <col min="13599" max="13599" width="1.625" style="23" customWidth="1"/>
    <col min="13600" max="13824" width="9" style="23"/>
    <col min="13825" max="13825" width="3.625" style="23" customWidth="1"/>
    <col min="13826" max="13826" width="28.875" style="23" customWidth="1"/>
    <col min="13827" max="13832" width="20.625" style="23" customWidth="1"/>
    <col min="13833" max="13834" width="1.625" style="23" customWidth="1"/>
    <col min="13835" max="13836" width="8.625" style="23" customWidth="1"/>
    <col min="13837" max="13837" width="1.625" style="23" customWidth="1"/>
    <col min="13838" max="13839" width="9" style="23"/>
    <col min="13840" max="13840" width="1.625" style="23" customWidth="1"/>
    <col min="13841" max="13842" width="9" style="23"/>
    <col min="13843" max="13843" width="1.625" style="23" customWidth="1"/>
    <col min="13844" max="13845" width="9" style="23"/>
    <col min="13846" max="13846" width="1.625" style="23" customWidth="1"/>
    <col min="13847" max="13848" width="9" style="23"/>
    <col min="13849" max="13849" width="1.625" style="23" customWidth="1"/>
    <col min="13850" max="13851" width="9" style="23"/>
    <col min="13852" max="13852" width="1.625" style="23" customWidth="1"/>
    <col min="13853" max="13854" width="9" style="23"/>
    <col min="13855" max="13855" width="1.625" style="23" customWidth="1"/>
    <col min="13856" max="14080" width="9" style="23"/>
    <col min="14081" max="14081" width="3.625" style="23" customWidth="1"/>
    <col min="14082" max="14082" width="28.875" style="23" customWidth="1"/>
    <col min="14083" max="14088" width="20.625" style="23" customWidth="1"/>
    <col min="14089" max="14090" width="1.625" style="23" customWidth="1"/>
    <col min="14091" max="14092" width="8.625" style="23" customWidth="1"/>
    <col min="14093" max="14093" width="1.625" style="23" customWidth="1"/>
    <col min="14094" max="14095" width="9" style="23"/>
    <col min="14096" max="14096" width="1.625" style="23" customWidth="1"/>
    <col min="14097" max="14098" width="9" style="23"/>
    <col min="14099" max="14099" width="1.625" style="23" customWidth="1"/>
    <col min="14100" max="14101" width="9" style="23"/>
    <col min="14102" max="14102" width="1.625" style="23" customWidth="1"/>
    <col min="14103" max="14104" width="9" style="23"/>
    <col min="14105" max="14105" width="1.625" style="23" customWidth="1"/>
    <col min="14106" max="14107" width="9" style="23"/>
    <col min="14108" max="14108" width="1.625" style="23" customWidth="1"/>
    <col min="14109" max="14110" width="9" style="23"/>
    <col min="14111" max="14111" width="1.625" style="23" customWidth="1"/>
    <col min="14112" max="14336" width="9" style="23"/>
    <col min="14337" max="14337" width="3.625" style="23" customWidth="1"/>
    <col min="14338" max="14338" width="28.875" style="23" customWidth="1"/>
    <col min="14339" max="14344" width="20.625" style="23" customWidth="1"/>
    <col min="14345" max="14346" width="1.625" style="23" customWidth="1"/>
    <col min="14347" max="14348" width="8.625" style="23" customWidth="1"/>
    <col min="14349" max="14349" width="1.625" style="23" customWidth="1"/>
    <col min="14350" max="14351" width="9" style="23"/>
    <col min="14352" max="14352" width="1.625" style="23" customWidth="1"/>
    <col min="14353" max="14354" width="9" style="23"/>
    <col min="14355" max="14355" width="1.625" style="23" customWidth="1"/>
    <col min="14356" max="14357" width="9" style="23"/>
    <col min="14358" max="14358" width="1.625" style="23" customWidth="1"/>
    <col min="14359" max="14360" width="9" style="23"/>
    <col min="14361" max="14361" width="1.625" style="23" customWidth="1"/>
    <col min="14362" max="14363" width="9" style="23"/>
    <col min="14364" max="14364" width="1.625" style="23" customWidth="1"/>
    <col min="14365" max="14366" width="9" style="23"/>
    <col min="14367" max="14367" width="1.625" style="23" customWidth="1"/>
    <col min="14368" max="14592" width="9" style="23"/>
    <col min="14593" max="14593" width="3.625" style="23" customWidth="1"/>
    <col min="14594" max="14594" width="28.875" style="23" customWidth="1"/>
    <col min="14595" max="14600" width="20.625" style="23" customWidth="1"/>
    <col min="14601" max="14602" width="1.625" style="23" customWidth="1"/>
    <col min="14603" max="14604" width="8.625" style="23" customWidth="1"/>
    <col min="14605" max="14605" width="1.625" style="23" customWidth="1"/>
    <col min="14606" max="14607" width="9" style="23"/>
    <col min="14608" max="14608" width="1.625" style="23" customWidth="1"/>
    <col min="14609" max="14610" width="9" style="23"/>
    <col min="14611" max="14611" width="1.625" style="23" customWidth="1"/>
    <col min="14612" max="14613" width="9" style="23"/>
    <col min="14614" max="14614" width="1.625" style="23" customWidth="1"/>
    <col min="14615" max="14616" width="9" style="23"/>
    <col min="14617" max="14617" width="1.625" style="23" customWidth="1"/>
    <col min="14618" max="14619" width="9" style="23"/>
    <col min="14620" max="14620" width="1.625" style="23" customWidth="1"/>
    <col min="14621" max="14622" width="9" style="23"/>
    <col min="14623" max="14623" width="1.625" style="23" customWidth="1"/>
    <col min="14624" max="14848" width="9" style="23"/>
    <col min="14849" max="14849" width="3.625" style="23" customWidth="1"/>
    <col min="14850" max="14850" width="28.875" style="23" customWidth="1"/>
    <col min="14851" max="14856" width="20.625" style="23" customWidth="1"/>
    <col min="14857" max="14858" width="1.625" style="23" customWidth="1"/>
    <col min="14859" max="14860" width="8.625" style="23" customWidth="1"/>
    <col min="14861" max="14861" width="1.625" style="23" customWidth="1"/>
    <col min="14862" max="14863" width="9" style="23"/>
    <col min="14864" max="14864" width="1.625" style="23" customWidth="1"/>
    <col min="14865" max="14866" width="9" style="23"/>
    <col min="14867" max="14867" width="1.625" style="23" customWidth="1"/>
    <col min="14868" max="14869" width="9" style="23"/>
    <col min="14870" max="14870" width="1.625" style="23" customWidth="1"/>
    <col min="14871" max="14872" width="9" style="23"/>
    <col min="14873" max="14873" width="1.625" style="23" customWidth="1"/>
    <col min="14874" max="14875" width="9" style="23"/>
    <col min="14876" max="14876" width="1.625" style="23" customWidth="1"/>
    <col min="14877" max="14878" width="9" style="23"/>
    <col min="14879" max="14879" width="1.625" style="23" customWidth="1"/>
    <col min="14880" max="15104" width="9" style="23"/>
    <col min="15105" max="15105" width="3.625" style="23" customWidth="1"/>
    <col min="15106" max="15106" width="28.875" style="23" customWidth="1"/>
    <col min="15107" max="15112" width="20.625" style="23" customWidth="1"/>
    <col min="15113" max="15114" width="1.625" style="23" customWidth="1"/>
    <col min="15115" max="15116" width="8.625" style="23" customWidth="1"/>
    <col min="15117" max="15117" width="1.625" style="23" customWidth="1"/>
    <col min="15118" max="15119" width="9" style="23"/>
    <col min="15120" max="15120" width="1.625" style="23" customWidth="1"/>
    <col min="15121" max="15122" width="9" style="23"/>
    <col min="15123" max="15123" width="1.625" style="23" customWidth="1"/>
    <col min="15124" max="15125" width="9" style="23"/>
    <col min="15126" max="15126" width="1.625" style="23" customWidth="1"/>
    <col min="15127" max="15128" width="9" style="23"/>
    <col min="15129" max="15129" width="1.625" style="23" customWidth="1"/>
    <col min="15130" max="15131" width="9" style="23"/>
    <col min="15132" max="15132" width="1.625" style="23" customWidth="1"/>
    <col min="15133" max="15134" width="9" style="23"/>
    <col min="15135" max="15135" width="1.625" style="23" customWidth="1"/>
    <col min="15136" max="15360" width="9" style="23"/>
    <col min="15361" max="15361" width="3.625" style="23" customWidth="1"/>
    <col min="15362" max="15362" width="28.875" style="23" customWidth="1"/>
    <col min="15363" max="15368" width="20.625" style="23" customWidth="1"/>
    <col min="15369" max="15370" width="1.625" style="23" customWidth="1"/>
    <col min="15371" max="15372" width="8.625" style="23" customWidth="1"/>
    <col min="15373" max="15373" width="1.625" style="23" customWidth="1"/>
    <col min="15374" max="15375" width="9" style="23"/>
    <col min="15376" max="15376" width="1.625" style="23" customWidth="1"/>
    <col min="15377" max="15378" width="9" style="23"/>
    <col min="15379" max="15379" width="1.625" style="23" customWidth="1"/>
    <col min="15380" max="15381" width="9" style="23"/>
    <col min="15382" max="15382" width="1.625" style="23" customWidth="1"/>
    <col min="15383" max="15384" width="9" style="23"/>
    <col min="15385" max="15385" width="1.625" style="23" customWidth="1"/>
    <col min="15386" max="15387" width="9" style="23"/>
    <col min="15388" max="15388" width="1.625" style="23" customWidth="1"/>
    <col min="15389" max="15390" width="9" style="23"/>
    <col min="15391" max="15391" width="1.625" style="23" customWidth="1"/>
    <col min="15392" max="15616" width="9" style="23"/>
    <col min="15617" max="15617" width="3.625" style="23" customWidth="1"/>
    <col min="15618" max="15618" width="28.875" style="23" customWidth="1"/>
    <col min="15619" max="15624" width="20.625" style="23" customWidth="1"/>
    <col min="15625" max="15626" width="1.625" style="23" customWidth="1"/>
    <col min="15627" max="15628" width="8.625" style="23" customWidth="1"/>
    <col min="15629" max="15629" width="1.625" style="23" customWidth="1"/>
    <col min="15630" max="15631" width="9" style="23"/>
    <col min="15632" max="15632" width="1.625" style="23" customWidth="1"/>
    <col min="15633" max="15634" width="9" style="23"/>
    <col min="15635" max="15635" width="1.625" style="23" customWidth="1"/>
    <col min="15636" max="15637" width="9" style="23"/>
    <col min="15638" max="15638" width="1.625" style="23" customWidth="1"/>
    <col min="15639" max="15640" width="9" style="23"/>
    <col min="15641" max="15641" width="1.625" style="23" customWidth="1"/>
    <col min="15642" max="15643" width="9" style="23"/>
    <col min="15644" max="15644" width="1.625" style="23" customWidth="1"/>
    <col min="15645" max="15646" width="9" style="23"/>
    <col min="15647" max="15647" width="1.625" style="23" customWidth="1"/>
    <col min="15648" max="15872" width="9" style="23"/>
    <col min="15873" max="15873" width="3.625" style="23" customWidth="1"/>
    <col min="15874" max="15874" width="28.875" style="23" customWidth="1"/>
    <col min="15875" max="15880" width="20.625" style="23" customWidth="1"/>
    <col min="15881" max="15882" width="1.625" style="23" customWidth="1"/>
    <col min="15883" max="15884" width="8.625" style="23" customWidth="1"/>
    <col min="15885" max="15885" width="1.625" style="23" customWidth="1"/>
    <col min="15886" max="15887" width="9" style="23"/>
    <col min="15888" max="15888" width="1.625" style="23" customWidth="1"/>
    <col min="15889" max="15890" width="9" style="23"/>
    <col min="15891" max="15891" width="1.625" style="23" customWidth="1"/>
    <col min="15892" max="15893" width="9" style="23"/>
    <col min="15894" max="15894" width="1.625" style="23" customWidth="1"/>
    <col min="15895" max="15896" width="9" style="23"/>
    <col min="15897" max="15897" width="1.625" style="23" customWidth="1"/>
    <col min="15898" max="15899" width="9" style="23"/>
    <col min="15900" max="15900" width="1.625" style="23" customWidth="1"/>
    <col min="15901" max="15902" width="9" style="23"/>
    <col min="15903" max="15903" width="1.625" style="23" customWidth="1"/>
    <col min="15904" max="16128" width="9" style="23"/>
    <col min="16129" max="16129" width="3.625" style="23" customWidth="1"/>
    <col min="16130" max="16130" width="28.875" style="23" customWidth="1"/>
    <col min="16131" max="16136" width="20.625" style="23" customWidth="1"/>
    <col min="16137" max="16138" width="1.625" style="23" customWidth="1"/>
    <col min="16139" max="16140" width="8.625" style="23" customWidth="1"/>
    <col min="16141" max="16141" width="1.625" style="23" customWidth="1"/>
    <col min="16142" max="16143" width="9" style="23"/>
    <col min="16144" max="16144" width="1.625" style="23" customWidth="1"/>
    <col min="16145" max="16146" width="9" style="23"/>
    <col min="16147" max="16147" width="1.625" style="23" customWidth="1"/>
    <col min="16148" max="16149" width="9" style="23"/>
    <col min="16150" max="16150" width="1.625" style="23" customWidth="1"/>
    <col min="16151" max="16152" width="9" style="23"/>
    <col min="16153" max="16153" width="1.625" style="23" customWidth="1"/>
    <col min="16154" max="16155" width="9" style="23"/>
    <col min="16156" max="16156" width="1.625" style="23" customWidth="1"/>
    <col min="16157" max="16158" width="9" style="23"/>
    <col min="16159" max="16159" width="1.625" style="23" customWidth="1"/>
    <col min="16160" max="16384" width="9" style="23"/>
  </cols>
  <sheetData>
    <row r="1" spans="1:33" ht="27" customHeight="1">
      <c r="A1" s="438" t="s">
        <v>316</v>
      </c>
      <c r="B1" s="438"/>
      <c r="C1" s="438"/>
      <c r="D1" s="438"/>
      <c r="E1" s="438"/>
      <c r="F1" s="438"/>
      <c r="G1" s="438"/>
      <c r="H1" s="438"/>
      <c r="I1" s="14"/>
      <c r="K1" s="24" t="s">
        <v>54</v>
      </c>
      <c r="L1" s="25" t="s">
        <v>55</v>
      </c>
      <c r="N1" s="24" t="s">
        <v>54</v>
      </c>
      <c r="O1" s="25" t="s">
        <v>55</v>
      </c>
      <c r="Q1" s="24" t="s">
        <v>54</v>
      </c>
      <c r="R1" s="25" t="s">
        <v>55</v>
      </c>
      <c r="T1" s="24" t="s">
        <v>54</v>
      </c>
      <c r="U1" s="25" t="s">
        <v>55</v>
      </c>
      <c r="W1" s="24" t="s">
        <v>54</v>
      </c>
      <c r="X1" s="25" t="s">
        <v>55</v>
      </c>
      <c r="Z1" s="24" t="s">
        <v>54</v>
      </c>
      <c r="AA1" s="25" t="s">
        <v>55</v>
      </c>
      <c r="AC1" s="24" t="s">
        <v>54</v>
      </c>
      <c r="AD1" s="25" t="s">
        <v>55</v>
      </c>
      <c r="AF1" s="26"/>
      <c r="AG1" s="27"/>
    </row>
    <row r="2" spans="1:33" ht="40.15" customHeight="1">
      <c r="A2" s="471" t="s">
        <v>299</v>
      </c>
      <c r="B2" s="471"/>
      <c r="C2" s="471"/>
      <c r="D2" s="471"/>
      <c r="E2" s="471"/>
      <c r="F2" s="471"/>
      <c r="G2" s="471"/>
      <c r="H2" s="471"/>
      <c r="I2" s="471"/>
      <c r="K2" s="24" t="s">
        <v>56</v>
      </c>
      <c r="L2" s="24">
        <f>ROUNDDOWN((C27-C28)*10/110,0)</f>
        <v>0</v>
      </c>
      <c r="N2" s="24" t="s">
        <v>56</v>
      </c>
      <c r="O2" s="24">
        <f>ROUNDDOWN((D27-D28)*10/110,0)</f>
        <v>0</v>
      </c>
      <c r="Q2" s="24" t="s">
        <v>56</v>
      </c>
      <c r="R2" s="24">
        <f>ROUNDDOWN((E27-E28)*10/110,0)</f>
        <v>0</v>
      </c>
      <c r="T2" s="24" t="s">
        <v>56</v>
      </c>
      <c r="U2" s="24">
        <f>ROUNDDOWN((C37-C38)*10/110,0)</f>
        <v>0</v>
      </c>
      <c r="W2" s="24" t="s">
        <v>56</v>
      </c>
      <c r="X2" s="24">
        <f>ROUNDDOWN((D37-D38)*10/110,0)</f>
        <v>0</v>
      </c>
      <c r="Z2" s="24" t="s">
        <v>56</v>
      </c>
      <c r="AA2" s="24">
        <f>ROUNDDOWN((E37-E38)*10/110,0)</f>
        <v>0</v>
      </c>
      <c r="AC2" s="24" t="s">
        <v>56</v>
      </c>
      <c r="AD2" s="24">
        <f>ROUNDDOWN((E41-E42)*10/110,0)</f>
        <v>0</v>
      </c>
      <c r="AF2" s="26" t="s">
        <v>297</v>
      </c>
      <c r="AG2" s="26" t="s">
        <v>300</v>
      </c>
    </row>
    <row r="3" spans="1:33" ht="15" customHeight="1">
      <c r="A3" s="28"/>
      <c r="B3" s="28"/>
      <c r="C3" s="28"/>
      <c r="D3" s="28"/>
      <c r="E3" s="28"/>
      <c r="F3" s="28"/>
      <c r="G3" s="28"/>
      <c r="H3" s="28"/>
      <c r="I3" s="28"/>
      <c r="K3" s="24" t="s">
        <v>57</v>
      </c>
      <c r="L3" s="29">
        <v>0</v>
      </c>
      <c r="N3" s="24" t="s">
        <v>57</v>
      </c>
      <c r="O3" s="29">
        <v>0</v>
      </c>
      <c r="Q3" s="24" t="s">
        <v>57</v>
      </c>
      <c r="R3" s="29">
        <v>0</v>
      </c>
      <c r="T3" s="24" t="s">
        <v>57</v>
      </c>
      <c r="U3" s="29">
        <v>0</v>
      </c>
      <c r="W3" s="24" t="s">
        <v>57</v>
      </c>
      <c r="X3" s="29">
        <v>0</v>
      </c>
      <c r="Z3" s="24" t="s">
        <v>57</v>
      </c>
      <c r="AA3" s="29">
        <v>0</v>
      </c>
      <c r="AC3" s="24" t="s">
        <v>57</v>
      </c>
      <c r="AD3" s="29">
        <v>0</v>
      </c>
      <c r="AF3" s="26" t="s">
        <v>303</v>
      </c>
      <c r="AG3" s="26" t="s">
        <v>301</v>
      </c>
    </row>
    <row r="4" spans="1:33" s="31" customFormat="1" ht="21" customHeight="1">
      <c r="B4" s="32" t="s">
        <v>307</v>
      </c>
      <c r="C4" s="176" t="e">
        <f>VLOOKUP('別紙4-2　収支計算書②'!Q4,'別紙4-1 収支計算書①'!AF2:AG6,2,0)</f>
        <v>#N/A</v>
      </c>
      <c r="D4" s="176"/>
      <c r="E4" s="177"/>
      <c r="F4" s="177"/>
      <c r="I4" s="34"/>
      <c r="K4" s="24" t="s">
        <v>59</v>
      </c>
      <c r="L4" s="29">
        <v>0</v>
      </c>
      <c r="N4" s="24" t="s">
        <v>59</v>
      </c>
      <c r="O4" s="29">
        <v>0</v>
      </c>
      <c r="Q4" s="24" t="s">
        <v>59</v>
      </c>
      <c r="R4" s="29">
        <v>0</v>
      </c>
      <c r="T4" s="24" t="s">
        <v>59</v>
      </c>
      <c r="U4" s="29">
        <v>0</v>
      </c>
      <c r="W4" s="24" t="s">
        <v>59</v>
      </c>
      <c r="X4" s="29">
        <v>0</v>
      </c>
      <c r="Z4" s="24" t="s">
        <v>59</v>
      </c>
      <c r="AA4" s="29">
        <v>0</v>
      </c>
      <c r="AC4" s="24" t="s">
        <v>59</v>
      </c>
      <c r="AD4" s="29">
        <v>0</v>
      </c>
      <c r="AF4" s="26" t="s">
        <v>304</v>
      </c>
      <c r="AG4" s="26" t="s">
        <v>302</v>
      </c>
    </row>
    <row r="5" spans="1:33" s="31" customFormat="1" ht="18.75" customHeight="1">
      <c r="B5" s="32"/>
      <c r="C5" s="32"/>
      <c r="D5" s="32"/>
      <c r="E5" s="32"/>
      <c r="G5" s="32"/>
      <c r="K5" s="24" t="s">
        <v>60</v>
      </c>
      <c r="L5" s="29">
        <v>0</v>
      </c>
      <c r="N5" s="24" t="s">
        <v>60</v>
      </c>
      <c r="O5" s="29">
        <v>0</v>
      </c>
      <c r="Q5" s="24" t="s">
        <v>60</v>
      </c>
      <c r="R5" s="29">
        <v>0</v>
      </c>
      <c r="T5" s="24" t="s">
        <v>60</v>
      </c>
      <c r="U5" s="29">
        <v>0</v>
      </c>
      <c r="W5" s="24" t="s">
        <v>60</v>
      </c>
      <c r="X5" s="29">
        <v>0</v>
      </c>
      <c r="Z5" s="24" t="s">
        <v>60</v>
      </c>
      <c r="AA5" s="29">
        <v>0</v>
      </c>
      <c r="AC5" s="24" t="s">
        <v>60</v>
      </c>
      <c r="AD5" s="29">
        <v>0</v>
      </c>
      <c r="AF5" s="26" t="s">
        <v>305</v>
      </c>
      <c r="AG5" s="26" t="s">
        <v>308</v>
      </c>
    </row>
    <row r="6" spans="1:33" s="31" customFormat="1" ht="18.75" customHeight="1">
      <c r="B6" s="35"/>
      <c r="C6" s="32"/>
      <c r="D6" s="32"/>
      <c r="K6" s="24" t="s">
        <v>61</v>
      </c>
      <c r="L6" s="29">
        <v>0</v>
      </c>
      <c r="N6" s="24" t="s">
        <v>61</v>
      </c>
      <c r="O6" s="29">
        <v>0</v>
      </c>
      <c r="Q6" s="24" t="s">
        <v>61</v>
      </c>
      <c r="R6" s="29">
        <v>0</v>
      </c>
      <c r="T6" s="24" t="s">
        <v>61</v>
      </c>
      <c r="U6" s="29">
        <v>0</v>
      </c>
      <c r="W6" s="24" t="s">
        <v>61</v>
      </c>
      <c r="X6" s="29">
        <v>0</v>
      </c>
      <c r="Z6" s="24" t="s">
        <v>61</v>
      </c>
      <c r="AA6" s="29">
        <v>0</v>
      </c>
      <c r="AC6" s="24" t="s">
        <v>61</v>
      </c>
      <c r="AD6" s="29">
        <v>0</v>
      </c>
      <c r="AF6" s="26" t="s">
        <v>306</v>
      </c>
      <c r="AG6" s="26" t="s">
        <v>309</v>
      </c>
    </row>
    <row r="7" spans="1:33" s="31" customFormat="1" ht="18.75" customHeight="1">
      <c r="B7" s="35"/>
      <c r="C7" s="32"/>
      <c r="D7" s="32"/>
    </row>
    <row r="8" spans="1:33" s="31" customFormat="1" ht="15" customHeight="1">
      <c r="K8" s="26"/>
      <c r="L8" s="27"/>
    </row>
    <row r="9" spans="1:33" s="38" customFormat="1" ht="30" customHeight="1" thickBot="1">
      <c r="A9" s="36" t="s">
        <v>62</v>
      </c>
      <c r="B9" s="37"/>
      <c r="C9" s="37"/>
      <c r="H9" s="39" t="s">
        <v>63</v>
      </c>
      <c r="I9" s="39"/>
      <c r="L9" s="26"/>
    </row>
    <row r="10" spans="1:33" s="41" customFormat="1" ht="30" customHeight="1">
      <c r="A10" s="472" t="s">
        <v>64</v>
      </c>
      <c r="B10" s="473"/>
      <c r="C10" s="476" t="s">
        <v>329</v>
      </c>
      <c r="D10" s="478" t="s">
        <v>65</v>
      </c>
      <c r="E10" s="478"/>
      <c r="F10" s="479" t="s">
        <v>339</v>
      </c>
      <c r="G10" s="481" t="s">
        <v>67</v>
      </c>
      <c r="H10" s="483" t="s">
        <v>68</v>
      </c>
      <c r="I10" s="40"/>
      <c r="L10" s="30"/>
    </row>
    <row r="11" spans="1:33" s="41" customFormat="1" ht="42.6" customHeight="1">
      <c r="A11" s="474"/>
      <c r="B11" s="475"/>
      <c r="C11" s="477"/>
      <c r="D11" s="84" t="s">
        <v>330</v>
      </c>
      <c r="E11" s="42" t="s">
        <v>331</v>
      </c>
      <c r="F11" s="480"/>
      <c r="G11" s="482"/>
      <c r="H11" s="484"/>
      <c r="I11" s="40"/>
      <c r="L11" s="30"/>
    </row>
    <row r="12" spans="1:33" s="41" customFormat="1" ht="84.75" customHeight="1" thickBot="1">
      <c r="A12" s="469" t="s">
        <v>69</v>
      </c>
      <c r="B12" s="470"/>
      <c r="C12" s="178">
        <f>E41</f>
        <v>0</v>
      </c>
      <c r="D12" s="179" t="e">
        <f>C29+C39</f>
        <v>#N/A</v>
      </c>
      <c r="E12" s="180">
        <f>D17+D31</f>
        <v>0</v>
      </c>
      <c r="F12" s="181" t="e">
        <f>C12-D12-E12</f>
        <v>#N/A</v>
      </c>
      <c r="G12" s="182">
        <f>'別紙4-2　収支計算書②'!O52</f>
        <v>0</v>
      </c>
      <c r="H12" s="328"/>
      <c r="I12" s="43"/>
      <c r="L12" s="30"/>
    </row>
    <row r="13" spans="1:33" s="41" customFormat="1" ht="9" customHeight="1">
      <c r="B13" s="44"/>
      <c r="C13" s="44"/>
      <c r="D13" s="45"/>
      <c r="E13" s="45"/>
      <c r="F13" s="46"/>
      <c r="G13" s="43"/>
    </row>
    <row r="14" spans="1:33" ht="30" customHeight="1" thickBot="1">
      <c r="A14" s="47" t="s">
        <v>70</v>
      </c>
      <c r="B14" s="32"/>
      <c r="C14" s="31"/>
      <c r="D14" s="31"/>
      <c r="E14" s="31"/>
      <c r="F14" s="31"/>
      <c r="G14" s="31"/>
      <c r="H14" s="48"/>
      <c r="I14" s="48"/>
    </row>
    <row r="15" spans="1:33" ht="35.1" customHeight="1">
      <c r="A15" s="499" t="s">
        <v>71</v>
      </c>
      <c r="B15" s="500"/>
      <c r="C15" s="503" t="s">
        <v>328</v>
      </c>
      <c r="D15" s="505" t="s">
        <v>326</v>
      </c>
      <c r="E15" s="494" t="s">
        <v>327</v>
      </c>
      <c r="F15" s="496"/>
      <c r="G15" s="486"/>
      <c r="H15" s="49"/>
    </row>
    <row r="16" spans="1:33" ht="35.1" customHeight="1" thickBot="1">
      <c r="A16" s="501"/>
      <c r="B16" s="502"/>
      <c r="C16" s="504"/>
      <c r="D16" s="506"/>
      <c r="E16" s="495"/>
      <c r="F16" s="496"/>
      <c r="G16" s="486"/>
      <c r="H16" s="49"/>
    </row>
    <row r="17" spans="1:9" ht="30" customHeight="1">
      <c r="A17" s="487" t="s">
        <v>72</v>
      </c>
      <c r="B17" s="488"/>
      <c r="C17" s="183" t="e">
        <f>C27-C29</f>
        <v>#N/A</v>
      </c>
      <c r="D17" s="184">
        <f>D27-D29</f>
        <v>0</v>
      </c>
      <c r="E17" s="185" t="e">
        <f>E27-E29</f>
        <v>#N/A</v>
      </c>
      <c r="F17" s="50"/>
      <c r="G17" s="489"/>
      <c r="H17" s="51"/>
      <c r="I17" s="52"/>
    </row>
    <row r="18" spans="1:9" ht="30" customHeight="1">
      <c r="A18" s="53"/>
      <c r="B18" s="73" t="s">
        <v>73</v>
      </c>
      <c r="C18" s="186">
        <f>'別紙4-2　収支計算書②'!M12</f>
        <v>0</v>
      </c>
      <c r="D18" s="187">
        <f>'別紙4-2　収支計算書②'!N12</f>
        <v>0</v>
      </c>
      <c r="E18" s="188">
        <f>C18-D18</f>
        <v>0</v>
      </c>
      <c r="F18" s="55"/>
      <c r="G18" s="489"/>
      <c r="H18" s="56"/>
      <c r="I18" s="57"/>
    </row>
    <row r="19" spans="1:9" ht="30" customHeight="1">
      <c r="A19" s="53"/>
      <c r="B19" s="54" t="s">
        <v>74</v>
      </c>
      <c r="C19" s="186">
        <f>'別紙4-2　収支計算書②'!M14</f>
        <v>0</v>
      </c>
      <c r="D19" s="187">
        <f>'別紙4-2　収支計算書②'!N14</f>
        <v>0</v>
      </c>
      <c r="E19" s="188">
        <f t="shared" ref="E19:E26" si="0">C19-D19</f>
        <v>0</v>
      </c>
      <c r="F19" s="55"/>
      <c r="G19" s="56"/>
      <c r="H19" s="56"/>
      <c r="I19" s="57"/>
    </row>
    <row r="20" spans="1:9" ht="30" customHeight="1">
      <c r="A20" s="53"/>
      <c r="B20" s="54" t="s">
        <v>75</v>
      </c>
      <c r="C20" s="186">
        <f>'別紙4-2　収支計算書②'!M17</f>
        <v>0</v>
      </c>
      <c r="D20" s="187">
        <f>'別紙4-2　収支計算書②'!N17</f>
        <v>0</v>
      </c>
      <c r="E20" s="188">
        <f t="shared" si="0"/>
        <v>0</v>
      </c>
      <c r="F20" s="55"/>
      <c r="G20" s="56"/>
      <c r="H20" s="56"/>
      <c r="I20" s="57"/>
    </row>
    <row r="21" spans="1:9" ht="30" customHeight="1">
      <c r="A21" s="53"/>
      <c r="B21" s="54" t="s">
        <v>76</v>
      </c>
      <c r="C21" s="186">
        <f>'別紙4-2　収支計算書②'!M21</f>
        <v>0</v>
      </c>
      <c r="D21" s="187">
        <f>'別紙4-2　収支計算書②'!N21</f>
        <v>0</v>
      </c>
      <c r="E21" s="188">
        <f t="shared" si="0"/>
        <v>0</v>
      </c>
      <c r="F21" s="55"/>
      <c r="G21" s="56"/>
      <c r="H21" s="56"/>
      <c r="I21" s="57"/>
    </row>
    <row r="22" spans="1:9" ht="30" customHeight="1">
      <c r="A22" s="53"/>
      <c r="B22" s="54" t="s">
        <v>77</v>
      </c>
      <c r="C22" s="186">
        <f>'別紙4-2　収支計算書②'!M24</f>
        <v>0</v>
      </c>
      <c r="D22" s="187">
        <f>'別紙4-2　収支計算書②'!N24</f>
        <v>0</v>
      </c>
      <c r="E22" s="188">
        <f t="shared" si="0"/>
        <v>0</v>
      </c>
      <c r="F22" s="55"/>
      <c r="G22" s="56"/>
      <c r="H22" s="56"/>
      <c r="I22" s="57"/>
    </row>
    <row r="23" spans="1:9" ht="30" customHeight="1">
      <c r="A23" s="53"/>
      <c r="B23" s="54" t="s">
        <v>78</v>
      </c>
      <c r="C23" s="186">
        <f>'別紙4-2　収支計算書②'!M26</f>
        <v>0</v>
      </c>
      <c r="D23" s="187">
        <f>'別紙4-2　収支計算書②'!N26</f>
        <v>0</v>
      </c>
      <c r="E23" s="188">
        <f t="shared" si="0"/>
        <v>0</v>
      </c>
      <c r="F23" s="55"/>
      <c r="G23" s="56"/>
      <c r="H23" s="56"/>
      <c r="I23" s="57"/>
    </row>
    <row r="24" spans="1:9" ht="30" customHeight="1">
      <c r="A24" s="53"/>
      <c r="B24" s="54" t="s">
        <v>79</v>
      </c>
      <c r="C24" s="186">
        <f>'別紙4-2　収支計算書②'!M28</f>
        <v>0</v>
      </c>
      <c r="D24" s="187">
        <f>'別紙4-2　収支計算書②'!N28</f>
        <v>0</v>
      </c>
      <c r="E24" s="188">
        <f t="shared" si="0"/>
        <v>0</v>
      </c>
      <c r="F24" s="55"/>
      <c r="G24" s="56"/>
      <c r="H24" s="56"/>
      <c r="I24" s="57"/>
    </row>
    <row r="25" spans="1:9" ht="30" customHeight="1">
      <c r="A25" s="53"/>
      <c r="B25" s="58" t="s">
        <v>80</v>
      </c>
      <c r="C25" s="186">
        <f>'別紙4-2　収支計算書②'!M30</f>
        <v>0</v>
      </c>
      <c r="D25" s="187">
        <f>'別紙4-2　収支計算書②'!N30</f>
        <v>0</v>
      </c>
      <c r="E25" s="188">
        <f t="shared" si="0"/>
        <v>0</v>
      </c>
      <c r="F25" s="55"/>
      <c r="G25" s="56"/>
      <c r="H25" s="56"/>
      <c r="I25" s="57"/>
    </row>
    <row r="26" spans="1:9" ht="30" customHeight="1">
      <c r="A26" s="53"/>
      <c r="B26" s="59" t="s">
        <v>81</v>
      </c>
      <c r="C26" s="189">
        <f>'別紙4-2　収支計算書②'!M34</f>
        <v>0</v>
      </c>
      <c r="D26" s="190">
        <f>'別紙4-2　収支計算書②'!N34</f>
        <v>0</v>
      </c>
      <c r="E26" s="188">
        <f t="shared" si="0"/>
        <v>0</v>
      </c>
      <c r="F26" s="55"/>
      <c r="G26" s="56"/>
      <c r="H26" s="56"/>
      <c r="I26" s="57"/>
    </row>
    <row r="27" spans="1:9" ht="30" customHeight="1">
      <c r="A27" s="53"/>
      <c r="B27" s="60" t="s">
        <v>311</v>
      </c>
      <c r="C27" s="191">
        <f>SUM(C18:C26)</f>
        <v>0</v>
      </c>
      <c r="D27" s="191">
        <f>SUM(D18:D26)</f>
        <v>0</v>
      </c>
      <c r="E27" s="192">
        <f>SUM(E18:E26)</f>
        <v>0</v>
      </c>
      <c r="F27" s="55"/>
      <c r="G27" s="56"/>
      <c r="H27" s="61"/>
      <c r="I27" s="57"/>
    </row>
    <row r="28" spans="1:9" ht="30" customHeight="1">
      <c r="A28" s="62"/>
      <c r="B28" s="63" t="s">
        <v>312</v>
      </c>
      <c r="C28" s="193">
        <f>'別紙4-2　収支計算書②'!O36</f>
        <v>0</v>
      </c>
      <c r="D28" s="193"/>
      <c r="E28" s="188">
        <f>SUM(C28)</f>
        <v>0</v>
      </c>
      <c r="F28" s="64"/>
      <c r="G28" s="61"/>
      <c r="H28" s="65"/>
      <c r="I28" s="52"/>
    </row>
    <row r="29" spans="1:9" ht="30" customHeight="1" thickBot="1">
      <c r="A29" s="66"/>
      <c r="B29" s="67" t="s">
        <v>332</v>
      </c>
      <c r="C29" s="191" t="e">
        <f>VLOOKUP('別紙4-2　収支計算書②'!Q4,K2:L6,2,FALSE)</f>
        <v>#N/A</v>
      </c>
      <c r="D29" s="191"/>
      <c r="E29" s="194" t="e">
        <f>C29</f>
        <v>#N/A</v>
      </c>
      <c r="F29" s="64"/>
      <c r="G29" s="65"/>
      <c r="H29" s="61"/>
      <c r="I29" s="68"/>
    </row>
    <row r="30" spans="1:9" ht="20.100000000000001" customHeight="1" thickBot="1">
      <c r="A30" s="69"/>
      <c r="B30" s="69"/>
      <c r="C30" s="70"/>
      <c r="D30" s="70"/>
      <c r="E30" s="205"/>
      <c r="F30" s="65"/>
      <c r="G30" s="61"/>
      <c r="H30" s="71"/>
      <c r="I30" s="52"/>
    </row>
    <row r="31" spans="1:9" ht="30" customHeight="1">
      <c r="A31" s="490" t="s">
        <v>82</v>
      </c>
      <c r="B31" s="491"/>
      <c r="C31" s="195" t="e">
        <f>C37-C39</f>
        <v>#N/A</v>
      </c>
      <c r="D31" s="195">
        <f>D37-D39</f>
        <v>0</v>
      </c>
      <c r="E31" s="185" t="e">
        <f>E37-E39</f>
        <v>#N/A</v>
      </c>
      <c r="F31" s="71"/>
      <c r="G31" s="71"/>
      <c r="H31" s="51"/>
      <c r="I31" s="52"/>
    </row>
    <row r="32" spans="1:9" ht="30" customHeight="1">
      <c r="A32" s="72"/>
      <c r="B32" s="73" t="s">
        <v>73</v>
      </c>
      <c r="C32" s="196">
        <f>'別紙4-2　収支計算書②'!M39</f>
        <v>0</v>
      </c>
      <c r="D32" s="196">
        <f>'別紙4-2　収支計算書②'!N39</f>
        <v>0</v>
      </c>
      <c r="E32" s="188">
        <f>C32-D32</f>
        <v>0</v>
      </c>
      <c r="F32" s="51"/>
      <c r="G32" s="51"/>
      <c r="H32" s="56"/>
      <c r="I32" s="57"/>
    </row>
    <row r="33" spans="1:9" ht="30" customHeight="1">
      <c r="A33" s="72"/>
      <c r="B33" s="74" t="s">
        <v>74</v>
      </c>
      <c r="C33" s="197">
        <f>'別紙4-2　収支計算書②'!M41</f>
        <v>0</v>
      </c>
      <c r="D33" s="197">
        <f>'別紙4-2　収支計算書②'!N41</f>
        <v>0</v>
      </c>
      <c r="E33" s="188">
        <f>C33-D33</f>
        <v>0</v>
      </c>
      <c r="F33" s="56"/>
      <c r="G33" s="56"/>
      <c r="H33" s="56"/>
      <c r="I33" s="57"/>
    </row>
    <row r="34" spans="1:9" ht="30" customHeight="1">
      <c r="A34" s="72"/>
      <c r="B34" s="74" t="s">
        <v>76</v>
      </c>
      <c r="C34" s="197">
        <f>'別紙4-2　収支計算書②'!M43</f>
        <v>0</v>
      </c>
      <c r="D34" s="197">
        <f>'別紙4-2　収支計算書②'!N43</f>
        <v>0</v>
      </c>
      <c r="E34" s="188">
        <f>C34-D34</f>
        <v>0</v>
      </c>
      <c r="F34" s="56"/>
      <c r="G34" s="56"/>
      <c r="H34" s="56"/>
      <c r="I34" s="57"/>
    </row>
    <row r="35" spans="1:9" ht="30" customHeight="1">
      <c r="A35" s="72"/>
      <c r="B35" s="74" t="s">
        <v>78</v>
      </c>
      <c r="C35" s="197">
        <f>'別紙4-2　収支計算書②'!M44</f>
        <v>0</v>
      </c>
      <c r="D35" s="197">
        <f>'別紙4-2　収支計算書②'!N44</f>
        <v>0</v>
      </c>
      <c r="E35" s="188">
        <f>C35-D35</f>
        <v>0</v>
      </c>
      <c r="F35" s="56"/>
      <c r="G35" s="56"/>
      <c r="H35" s="56"/>
      <c r="I35" s="57"/>
    </row>
    <row r="36" spans="1:9" ht="30" customHeight="1">
      <c r="A36" s="72"/>
      <c r="B36" s="75" t="s">
        <v>81</v>
      </c>
      <c r="C36" s="198">
        <f>'別紙4-2　収支計算書②'!M47</f>
        <v>0</v>
      </c>
      <c r="D36" s="198">
        <f>'別紙4-2　収支計算書②'!N47</f>
        <v>0</v>
      </c>
      <c r="E36" s="188">
        <f>C36-D36</f>
        <v>0</v>
      </c>
      <c r="F36" s="56"/>
      <c r="G36" s="56"/>
      <c r="H36" s="56"/>
      <c r="I36" s="57"/>
    </row>
    <row r="37" spans="1:9" ht="30" customHeight="1">
      <c r="A37" s="72"/>
      <c r="B37" s="60" t="s">
        <v>313</v>
      </c>
      <c r="C37" s="199">
        <f>SUM(C32:C36)</f>
        <v>0</v>
      </c>
      <c r="D37" s="199">
        <f>SUM(D32:D36)</f>
        <v>0</v>
      </c>
      <c r="E37" s="200">
        <f>SUM(E32:E36)</f>
        <v>0</v>
      </c>
      <c r="F37" s="56"/>
      <c r="G37" s="56"/>
      <c r="H37" s="52"/>
      <c r="I37" s="76"/>
    </row>
    <row r="38" spans="1:9" ht="30" customHeight="1">
      <c r="A38" s="77"/>
      <c r="B38" s="63" t="s">
        <v>314</v>
      </c>
      <c r="C38" s="199">
        <f>'別紙4-2　収支計算書②'!O49</f>
        <v>0</v>
      </c>
      <c r="D38" s="199"/>
      <c r="E38" s="200">
        <f>D38</f>
        <v>0</v>
      </c>
      <c r="F38" s="57"/>
      <c r="G38" s="52"/>
      <c r="H38" s="52"/>
      <c r="I38" s="68"/>
    </row>
    <row r="39" spans="1:9" ht="30" customHeight="1" thickBot="1">
      <c r="A39" s="78"/>
      <c r="B39" s="67" t="s">
        <v>333</v>
      </c>
      <c r="C39" s="199" t="e">
        <f>VLOOKUP('別紙4-2　収支計算書②'!Q4,T2:U6,2,FALSE)</f>
        <v>#N/A</v>
      </c>
      <c r="D39" s="199"/>
      <c r="E39" s="201" t="e">
        <f>C39</f>
        <v>#N/A</v>
      </c>
      <c r="F39" s="57"/>
      <c r="G39" s="52"/>
      <c r="H39" s="52"/>
      <c r="I39" s="68"/>
    </row>
    <row r="40" spans="1:9" ht="20.100000000000001" customHeight="1" thickBot="1">
      <c r="A40" s="79"/>
      <c r="B40" s="79"/>
      <c r="C40" s="79"/>
      <c r="D40" s="79"/>
      <c r="E40" s="79"/>
      <c r="F40" s="57"/>
      <c r="G40" s="52"/>
      <c r="H40" s="68"/>
      <c r="I40" s="68"/>
    </row>
    <row r="41" spans="1:9" ht="34.5" customHeight="1">
      <c r="A41" s="492" t="s">
        <v>334</v>
      </c>
      <c r="B41" s="493"/>
      <c r="C41" s="493"/>
      <c r="D41" s="493"/>
      <c r="E41" s="202">
        <f>C27+C37</f>
        <v>0</v>
      </c>
      <c r="F41" s="68"/>
      <c r="G41" s="68"/>
      <c r="H41" s="68"/>
      <c r="I41" s="68"/>
    </row>
    <row r="42" spans="1:9" ht="33.75" customHeight="1">
      <c r="A42" s="497" t="s">
        <v>335</v>
      </c>
      <c r="B42" s="498"/>
      <c r="C42" s="498"/>
      <c r="D42" s="498"/>
      <c r="E42" s="203">
        <f>C28+C38</f>
        <v>0</v>
      </c>
      <c r="F42" s="80"/>
      <c r="H42" s="81"/>
      <c r="I42" s="81"/>
    </row>
    <row r="43" spans="1:9" ht="27" customHeight="1">
      <c r="A43" s="461" t="s">
        <v>83</v>
      </c>
      <c r="B43" s="462"/>
      <c r="C43" s="465" t="s">
        <v>338</v>
      </c>
      <c r="D43" s="466"/>
      <c r="E43" s="203" t="e">
        <f>C29+C39</f>
        <v>#N/A</v>
      </c>
      <c r="F43" s="80"/>
      <c r="H43" s="81"/>
      <c r="I43" s="81"/>
    </row>
    <row r="44" spans="1:9" ht="30" customHeight="1">
      <c r="A44" s="463"/>
      <c r="B44" s="464"/>
      <c r="C44" s="465" t="s">
        <v>337</v>
      </c>
      <c r="D44" s="466"/>
      <c r="E44" s="203">
        <f>D27+D37</f>
        <v>0</v>
      </c>
      <c r="F44" s="80"/>
      <c r="H44" s="81"/>
      <c r="I44" s="81"/>
    </row>
    <row r="45" spans="1:9" ht="36.75" customHeight="1" thickBot="1">
      <c r="A45" s="467" t="s">
        <v>336</v>
      </c>
      <c r="B45" s="468"/>
      <c r="C45" s="468"/>
      <c r="D45" s="468"/>
      <c r="E45" s="204" t="e">
        <f>E41-E43-E44</f>
        <v>#N/A</v>
      </c>
      <c r="F45" s="82"/>
      <c r="H45" s="81"/>
      <c r="I45" s="81"/>
    </row>
    <row r="46" spans="1:9">
      <c r="A46" s="81"/>
      <c r="B46" s="81"/>
      <c r="C46" s="81"/>
      <c r="D46" s="81"/>
      <c r="E46" s="81"/>
      <c r="F46" s="82"/>
      <c r="H46" s="81"/>
      <c r="I46" s="81"/>
    </row>
    <row r="47" spans="1:9" ht="69.95" customHeight="1">
      <c r="A47" s="485" t="s">
        <v>84</v>
      </c>
      <c r="B47" s="485"/>
      <c r="C47" s="485"/>
      <c r="D47" s="485"/>
      <c r="E47" s="485"/>
      <c r="F47" s="485"/>
      <c r="H47" s="83"/>
      <c r="I47" s="83"/>
    </row>
    <row r="48" spans="1:9">
      <c r="F48" s="81"/>
      <c r="G48" s="81"/>
    </row>
    <row r="49" spans="6:7">
      <c r="F49" s="83"/>
      <c r="G49" s="83"/>
    </row>
  </sheetData>
  <mergeCells count="25">
    <mergeCell ref="A47:F47"/>
    <mergeCell ref="G15:G16"/>
    <mergeCell ref="A17:B17"/>
    <mergeCell ref="G17:G18"/>
    <mergeCell ref="A31:B31"/>
    <mergeCell ref="A41:D41"/>
    <mergeCell ref="E15:E16"/>
    <mergeCell ref="F15:F16"/>
    <mergeCell ref="A42:D42"/>
    <mergeCell ref="A15:B16"/>
    <mergeCell ref="C15:C16"/>
    <mergeCell ref="D15:D16"/>
    <mergeCell ref="A1:H1"/>
    <mergeCell ref="A43:B44"/>
    <mergeCell ref="C43:D43"/>
    <mergeCell ref="C44:D44"/>
    <mergeCell ref="A45:D45"/>
    <mergeCell ref="A12:B12"/>
    <mergeCell ref="A2:I2"/>
    <mergeCell ref="A10:B11"/>
    <mergeCell ref="C10:C11"/>
    <mergeCell ref="D10:E10"/>
    <mergeCell ref="F10:F11"/>
    <mergeCell ref="G10:G11"/>
    <mergeCell ref="H10:H11"/>
  </mergeCells>
  <phoneticPr fontId="9"/>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53"/>
  <sheetViews>
    <sheetView view="pageBreakPreview" zoomScale="85" zoomScaleNormal="120" zoomScaleSheetLayoutView="85" zoomScalePageLayoutView="70" workbookViewId="0">
      <selection activeCell="N8" sqref="N8:N9"/>
    </sheetView>
  </sheetViews>
  <sheetFormatPr defaultColWidth="6.125" defaultRowHeight="21.75" customHeight="1"/>
  <cols>
    <col min="1" max="1" width="6.125" style="23"/>
    <col min="2" max="2" width="7.875" style="31" customWidth="1"/>
    <col min="3" max="3" width="12.625" style="81" customWidth="1"/>
    <col min="4" max="4" width="15.625" style="23" customWidth="1"/>
    <col min="5" max="5" width="15.75" style="23" customWidth="1"/>
    <col min="6" max="11" width="5.625" style="23" customWidth="1"/>
    <col min="12" max="12" width="8.875" style="23" customWidth="1"/>
    <col min="13" max="15" width="13.125" style="86" customWidth="1"/>
    <col min="16" max="16" width="7.125" style="86" customWidth="1"/>
    <col min="17" max="17" width="14.125" style="92" customWidth="1"/>
    <col min="18" max="256" width="6.125" style="23"/>
    <col min="257" max="257" width="1.5" style="23" customWidth="1"/>
    <col min="258" max="258" width="7.875" style="23" customWidth="1"/>
    <col min="259" max="259" width="12.625" style="23" customWidth="1"/>
    <col min="260" max="260" width="15.625" style="23" customWidth="1"/>
    <col min="261" max="261" width="15.75" style="23" customWidth="1"/>
    <col min="262" max="267" width="5.625" style="23" customWidth="1"/>
    <col min="268" max="268" width="8.875" style="23" customWidth="1"/>
    <col min="269" max="271" width="12.625" style="23" customWidth="1"/>
    <col min="272" max="272" width="7.125" style="23" customWidth="1"/>
    <col min="273" max="273" width="14.125" style="23" customWidth="1"/>
    <col min="274" max="512" width="6.125" style="23"/>
    <col min="513" max="513" width="1.5" style="23" customWidth="1"/>
    <col min="514" max="514" width="7.875" style="23" customWidth="1"/>
    <col min="515" max="515" width="12.625" style="23" customWidth="1"/>
    <col min="516" max="516" width="15.625" style="23" customWidth="1"/>
    <col min="517" max="517" width="15.75" style="23" customWidth="1"/>
    <col min="518" max="523" width="5.625" style="23" customWidth="1"/>
    <col min="524" max="524" width="8.875" style="23" customWidth="1"/>
    <col min="525" max="527" width="12.625" style="23" customWidth="1"/>
    <col min="528" max="528" width="7.125" style="23" customWidth="1"/>
    <col min="529" max="529" width="14.125" style="23" customWidth="1"/>
    <col min="530" max="768" width="6.125" style="23"/>
    <col min="769" max="769" width="1.5" style="23" customWidth="1"/>
    <col min="770" max="770" width="7.875" style="23" customWidth="1"/>
    <col min="771" max="771" width="12.625" style="23" customWidth="1"/>
    <col min="772" max="772" width="15.625" style="23" customWidth="1"/>
    <col min="773" max="773" width="15.75" style="23" customWidth="1"/>
    <col min="774" max="779" width="5.625" style="23" customWidth="1"/>
    <col min="780" max="780" width="8.875" style="23" customWidth="1"/>
    <col min="781" max="783" width="12.625" style="23" customWidth="1"/>
    <col min="784" max="784" width="7.125" style="23" customWidth="1"/>
    <col min="785" max="785" width="14.125" style="23" customWidth="1"/>
    <col min="786" max="1024" width="6.125" style="23"/>
    <col min="1025" max="1025" width="1.5" style="23" customWidth="1"/>
    <col min="1026" max="1026" width="7.875" style="23" customWidth="1"/>
    <col min="1027" max="1027" width="12.625" style="23" customWidth="1"/>
    <col min="1028" max="1028" width="15.625" style="23" customWidth="1"/>
    <col min="1029" max="1029" width="15.75" style="23" customWidth="1"/>
    <col min="1030" max="1035" width="5.625" style="23" customWidth="1"/>
    <col min="1036" max="1036" width="8.875" style="23" customWidth="1"/>
    <col min="1037" max="1039" width="12.625" style="23" customWidth="1"/>
    <col min="1040" max="1040" width="7.125" style="23" customWidth="1"/>
    <col min="1041" max="1041" width="14.125" style="23" customWidth="1"/>
    <col min="1042" max="1280" width="6.125" style="23"/>
    <col min="1281" max="1281" width="1.5" style="23" customWidth="1"/>
    <col min="1282" max="1282" width="7.875" style="23" customWidth="1"/>
    <col min="1283" max="1283" width="12.625" style="23" customWidth="1"/>
    <col min="1284" max="1284" width="15.625" style="23" customWidth="1"/>
    <col min="1285" max="1285" width="15.75" style="23" customWidth="1"/>
    <col min="1286" max="1291" width="5.625" style="23" customWidth="1"/>
    <col min="1292" max="1292" width="8.875" style="23" customWidth="1"/>
    <col min="1293" max="1295" width="12.625" style="23" customWidth="1"/>
    <col min="1296" max="1296" width="7.125" style="23" customWidth="1"/>
    <col min="1297" max="1297" width="14.125" style="23" customWidth="1"/>
    <col min="1298" max="1536" width="6.125" style="23"/>
    <col min="1537" max="1537" width="1.5" style="23" customWidth="1"/>
    <col min="1538" max="1538" width="7.875" style="23" customWidth="1"/>
    <col min="1539" max="1539" width="12.625" style="23" customWidth="1"/>
    <col min="1540" max="1540" width="15.625" style="23" customWidth="1"/>
    <col min="1541" max="1541" width="15.75" style="23" customWidth="1"/>
    <col min="1542" max="1547" width="5.625" style="23" customWidth="1"/>
    <col min="1548" max="1548" width="8.875" style="23" customWidth="1"/>
    <col min="1549" max="1551" width="12.625" style="23" customWidth="1"/>
    <col min="1552" max="1552" width="7.125" style="23" customWidth="1"/>
    <col min="1553" max="1553" width="14.125" style="23" customWidth="1"/>
    <col min="1554" max="1792" width="6.125" style="23"/>
    <col min="1793" max="1793" width="1.5" style="23" customWidth="1"/>
    <col min="1794" max="1794" width="7.875" style="23" customWidth="1"/>
    <col min="1795" max="1795" width="12.625" style="23" customWidth="1"/>
    <col min="1796" max="1796" width="15.625" style="23" customWidth="1"/>
    <col min="1797" max="1797" width="15.75" style="23" customWidth="1"/>
    <col min="1798" max="1803" width="5.625" style="23" customWidth="1"/>
    <col min="1804" max="1804" width="8.875" style="23" customWidth="1"/>
    <col min="1805" max="1807" width="12.625" style="23" customWidth="1"/>
    <col min="1808" max="1808" width="7.125" style="23" customWidth="1"/>
    <col min="1809" max="1809" width="14.125" style="23" customWidth="1"/>
    <col min="1810" max="2048" width="6.125" style="23"/>
    <col min="2049" max="2049" width="1.5" style="23" customWidth="1"/>
    <col min="2050" max="2050" width="7.875" style="23" customWidth="1"/>
    <col min="2051" max="2051" width="12.625" style="23" customWidth="1"/>
    <col min="2052" max="2052" width="15.625" style="23" customWidth="1"/>
    <col min="2053" max="2053" width="15.75" style="23" customWidth="1"/>
    <col min="2054" max="2059" width="5.625" style="23" customWidth="1"/>
    <col min="2060" max="2060" width="8.875" style="23" customWidth="1"/>
    <col min="2061" max="2063" width="12.625" style="23" customWidth="1"/>
    <col min="2064" max="2064" width="7.125" style="23" customWidth="1"/>
    <col min="2065" max="2065" width="14.125" style="23" customWidth="1"/>
    <col min="2066" max="2304" width="6.125" style="23"/>
    <col min="2305" max="2305" width="1.5" style="23" customWidth="1"/>
    <col min="2306" max="2306" width="7.875" style="23" customWidth="1"/>
    <col min="2307" max="2307" width="12.625" style="23" customWidth="1"/>
    <col min="2308" max="2308" width="15.625" style="23" customWidth="1"/>
    <col min="2309" max="2309" width="15.75" style="23" customWidth="1"/>
    <col min="2310" max="2315" width="5.625" style="23" customWidth="1"/>
    <col min="2316" max="2316" width="8.875" style="23" customWidth="1"/>
    <col min="2317" max="2319" width="12.625" style="23" customWidth="1"/>
    <col min="2320" max="2320" width="7.125" style="23" customWidth="1"/>
    <col min="2321" max="2321" width="14.125" style="23" customWidth="1"/>
    <col min="2322" max="2560" width="6.125" style="23"/>
    <col min="2561" max="2561" width="1.5" style="23" customWidth="1"/>
    <col min="2562" max="2562" width="7.875" style="23" customWidth="1"/>
    <col min="2563" max="2563" width="12.625" style="23" customWidth="1"/>
    <col min="2564" max="2564" width="15.625" style="23" customWidth="1"/>
    <col min="2565" max="2565" width="15.75" style="23" customWidth="1"/>
    <col min="2566" max="2571" width="5.625" style="23" customWidth="1"/>
    <col min="2572" max="2572" width="8.875" style="23" customWidth="1"/>
    <col min="2573" max="2575" width="12.625" style="23" customWidth="1"/>
    <col min="2576" max="2576" width="7.125" style="23" customWidth="1"/>
    <col min="2577" max="2577" width="14.125" style="23" customWidth="1"/>
    <col min="2578" max="2816" width="6.125" style="23"/>
    <col min="2817" max="2817" width="1.5" style="23" customWidth="1"/>
    <col min="2818" max="2818" width="7.875" style="23" customWidth="1"/>
    <col min="2819" max="2819" width="12.625" style="23" customWidth="1"/>
    <col min="2820" max="2820" width="15.625" style="23" customWidth="1"/>
    <col min="2821" max="2821" width="15.75" style="23" customWidth="1"/>
    <col min="2822" max="2827" width="5.625" style="23" customWidth="1"/>
    <col min="2828" max="2828" width="8.875" style="23" customWidth="1"/>
    <col min="2829" max="2831" width="12.625" style="23" customWidth="1"/>
    <col min="2832" max="2832" width="7.125" style="23" customWidth="1"/>
    <col min="2833" max="2833" width="14.125" style="23" customWidth="1"/>
    <col min="2834" max="3072" width="6.125" style="23"/>
    <col min="3073" max="3073" width="1.5" style="23" customWidth="1"/>
    <col min="3074" max="3074" width="7.875" style="23" customWidth="1"/>
    <col min="3075" max="3075" width="12.625" style="23" customWidth="1"/>
    <col min="3076" max="3076" width="15.625" style="23" customWidth="1"/>
    <col min="3077" max="3077" width="15.75" style="23" customWidth="1"/>
    <col min="3078" max="3083" width="5.625" style="23" customWidth="1"/>
    <col min="3084" max="3084" width="8.875" style="23" customWidth="1"/>
    <col min="3085" max="3087" width="12.625" style="23" customWidth="1"/>
    <col min="3088" max="3088" width="7.125" style="23" customWidth="1"/>
    <col min="3089" max="3089" width="14.125" style="23" customWidth="1"/>
    <col min="3090" max="3328" width="6.125" style="23"/>
    <col min="3329" max="3329" width="1.5" style="23" customWidth="1"/>
    <col min="3330" max="3330" width="7.875" style="23" customWidth="1"/>
    <col min="3331" max="3331" width="12.625" style="23" customWidth="1"/>
    <col min="3332" max="3332" width="15.625" style="23" customWidth="1"/>
    <col min="3333" max="3333" width="15.75" style="23" customWidth="1"/>
    <col min="3334" max="3339" width="5.625" style="23" customWidth="1"/>
    <col min="3340" max="3340" width="8.875" style="23" customWidth="1"/>
    <col min="3341" max="3343" width="12.625" style="23" customWidth="1"/>
    <col min="3344" max="3344" width="7.125" style="23" customWidth="1"/>
    <col min="3345" max="3345" width="14.125" style="23" customWidth="1"/>
    <col min="3346" max="3584" width="6.125" style="23"/>
    <col min="3585" max="3585" width="1.5" style="23" customWidth="1"/>
    <col min="3586" max="3586" width="7.875" style="23" customWidth="1"/>
    <col min="3587" max="3587" width="12.625" style="23" customWidth="1"/>
    <col min="3588" max="3588" width="15.625" style="23" customWidth="1"/>
    <col min="3589" max="3589" width="15.75" style="23" customWidth="1"/>
    <col min="3590" max="3595" width="5.625" style="23" customWidth="1"/>
    <col min="3596" max="3596" width="8.875" style="23" customWidth="1"/>
    <col min="3597" max="3599" width="12.625" style="23" customWidth="1"/>
    <col min="3600" max="3600" width="7.125" style="23" customWidth="1"/>
    <col min="3601" max="3601" width="14.125" style="23" customWidth="1"/>
    <col min="3602" max="3840" width="6.125" style="23"/>
    <col min="3841" max="3841" width="1.5" style="23" customWidth="1"/>
    <col min="3842" max="3842" width="7.875" style="23" customWidth="1"/>
    <col min="3843" max="3843" width="12.625" style="23" customWidth="1"/>
    <col min="3844" max="3844" width="15.625" style="23" customWidth="1"/>
    <col min="3845" max="3845" width="15.75" style="23" customWidth="1"/>
    <col min="3846" max="3851" width="5.625" style="23" customWidth="1"/>
    <col min="3852" max="3852" width="8.875" style="23" customWidth="1"/>
    <col min="3853" max="3855" width="12.625" style="23" customWidth="1"/>
    <col min="3856" max="3856" width="7.125" style="23" customWidth="1"/>
    <col min="3857" max="3857" width="14.125" style="23" customWidth="1"/>
    <col min="3858" max="4096" width="6.125" style="23"/>
    <col min="4097" max="4097" width="1.5" style="23" customWidth="1"/>
    <col min="4098" max="4098" width="7.875" style="23" customWidth="1"/>
    <col min="4099" max="4099" width="12.625" style="23" customWidth="1"/>
    <col min="4100" max="4100" width="15.625" style="23" customWidth="1"/>
    <col min="4101" max="4101" width="15.75" style="23" customWidth="1"/>
    <col min="4102" max="4107" width="5.625" style="23" customWidth="1"/>
    <col min="4108" max="4108" width="8.875" style="23" customWidth="1"/>
    <col min="4109" max="4111" width="12.625" style="23" customWidth="1"/>
    <col min="4112" max="4112" width="7.125" style="23" customWidth="1"/>
    <col min="4113" max="4113" width="14.125" style="23" customWidth="1"/>
    <col min="4114" max="4352" width="6.125" style="23"/>
    <col min="4353" max="4353" width="1.5" style="23" customWidth="1"/>
    <col min="4354" max="4354" width="7.875" style="23" customWidth="1"/>
    <col min="4355" max="4355" width="12.625" style="23" customWidth="1"/>
    <col min="4356" max="4356" width="15.625" style="23" customWidth="1"/>
    <col min="4357" max="4357" width="15.75" style="23" customWidth="1"/>
    <col min="4358" max="4363" width="5.625" style="23" customWidth="1"/>
    <col min="4364" max="4364" width="8.875" style="23" customWidth="1"/>
    <col min="4365" max="4367" width="12.625" style="23" customWidth="1"/>
    <col min="4368" max="4368" width="7.125" style="23" customWidth="1"/>
    <col min="4369" max="4369" width="14.125" style="23" customWidth="1"/>
    <col min="4370" max="4608" width="6.125" style="23"/>
    <col min="4609" max="4609" width="1.5" style="23" customWidth="1"/>
    <col min="4610" max="4610" width="7.875" style="23" customWidth="1"/>
    <col min="4611" max="4611" width="12.625" style="23" customWidth="1"/>
    <col min="4612" max="4612" width="15.625" style="23" customWidth="1"/>
    <col min="4613" max="4613" width="15.75" style="23" customWidth="1"/>
    <col min="4614" max="4619" width="5.625" style="23" customWidth="1"/>
    <col min="4620" max="4620" width="8.875" style="23" customWidth="1"/>
    <col min="4621" max="4623" width="12.625" style="23" customWidth="1"/>
    <col min="4624" max="4624" width="7.125" style="23" customWidth="1"/>
    <col min="4625" max="4625" width="14.125" style="23" customWidth="1"/>
    <col min="4626" max="4864" width="6.125" style="23"/>
    <col min="4865" max="4865" width="1.5" style="23" customWidth="1"/>
    <col min="4866" max="4866" width="7.875" style="23" customWidth="1"/>
    <col min="4867" max="4867" width="12.625" style="23" customWidth="1"/>
    <col min="4868" max="4868" width="15.625" style="23" customWidth="1"/>
    <col min="4869" max="4869" width="15.75" style="23" customWidth="1"/>
    <col min="4870" max="4875" width="5.625" style="23" customWidth="1"/>
    <col min="4876" max="4876" width="8.875" style="23" customWidth="1"/>
    <col min="4877" max="4879" width="12.625" style="23" customWidth="1"/>
    <col min="4880" max="4880" width="7.125" style="23" customWidth="1"/>
    <col min="4881" max="4881" width="14.125" style="23" customWidth="1"/>
    <col min="4882" max="5120" width="6.125" style="23"/>
    <col min="5121" max="5121" width="1.5" style="23" customWidth="1"/>
    <col min="5122" max="5122" width="7.875" style="23" customWidth="1"/>
    <col min="5123" max="5123" width="12.625" style="23" customWidth="1"/>
    <col min="5124" max="5124" width="15.625" style="23" customWidth="1"/>
    <col min="5125" max="5125" width="15.75" style="23" customWidth="1"/>
    <col min="5126" max="5131" width="5.625" style="23" customWidth="1"/>
    <col min="5132" max="5132" width="8.875" style="23" customWidth="1"/>
    <col min="5133" max="5135" width="12.625" style="23" customWidth="1"/>
    <col min="5136" max="5136" width="7.125" style="23" customWidth="1"/>
    <col min="5137" max="5137" width="14.125" style="23" customWidth="1"/>
    <col min="5138" max="5376" width="6.125" style="23"/>
    <col min="5377" max="5377" width="1.5" style="23" customWidth="1"/>
    <col min="5378" max="5378" width="7.875" style="23" customWidth="1"/>
    <col min="5379" max="5379" width="12.625" style="23" customWidth="1"/>
    <col min="5380" max="5380" width="15.625" style="23" customWidth="1"/>
    <col min="5381" max="5381" width="15.75" style="23" customWidth="1"/>
    <col min="5382" max="5387" width="5.625" style="23" customWidth="1"/>
    <col min="5388" max="5388" width="8.875" style="23" customWidth="1"/>
    <col min="5389" max="5391" width="12.625" style="23" customWidth="1"/>
    <col min="5392" max="5392" width="7.125" style="23" customWidth="1"/>
    <col min="5393" max="5393" width="14.125" style="23" customWidth="1"/>
    <col min="5394" max="5632" width="6.125" style="23"/>
    <col min="5633" max="5633" width="1.5" style="23" customWidth="1"/>
    <col min="5634" max="5634" width="7.875" style="23" customWidth="1"/>
    <col min="5635" max="5635" width="12.625" style="23" customWidth="1"/>
    <col min="5636" max="5636" width="15.625" style="23" customWidth="1"/>
    <col min="5637" max="5637" width="15.75" style="23" customWidth="1"/>
    <col min="5638" max="5643" width="5.625" style="23" customWidth="1"/>
    <col min="5644" max="5644" width="8.875" style="23" customWidth="1"/>
    <col min="5645" max="5647" width="12.625" style="23" customWidth="1"/>
    <col min="5648" max="5648" width="7.125" style="23" customWidth="1"/>
    <col min="5649" max="5649" width="14.125" style="23" customWidth="1"/>
    <col min="5650" max="5888" width="6.125" style="23"/>
    <col min="5889" max="5889" width="1.5" style="23" customWidth="1"/>
    <col min="5890" max="5890" width="7.875" style="23" customWidth="1"/>
    <col min="5891" max="5891" width="12.625" style="23" customWidth="1"/>
    <col min="5892" max="5892" width="15.625" style="23" customWidth="1"/>
    <col min="5893" max="5893" width="15.75" style="23" customWidth="1"/>
    <col min="5894" max="5899" width="5.625" style="23" customWidth="1"/>
    <col min="5900" max="5900" width="8.875" style="23" customWidth="1"/>
    <col min="5901" max="5903" width="12.625" style="23" customWidth="1"/>
    <col min="5904" max="5904" width="7.125" style="23" customWidth="1"/>
    <col min="5905" max="5905" width="14.125" style="23" customWidth="1"/>
    <col min="5906" max="6144" width="6.125" style="23"/>
    <col min="6145" max="6145" width="1.5" style="23" customWidth="1"/>
    <col min="6146" max="6146" width="7.875" style="23" customWidth="1"/>
    <col min="6147" max="6147" width="12.625" style="23" customWidth="1"/>
    <col min="6148" max="6148" width="15.625" style="23" customWidth="1"/>
    <col min="6149" max="6149" width="15.75" style="23" customWidth="1"/>
    <col min="6150" max="6155" width="5.625" style="23" customWidth="1"/>
    <col min="6156" max="6156" width="8.875" style="23" customWidth="1"/>
    <col min="6157" max="6159" width="12.625" style="23" customWidth="1"/>
    <col min="6160" max="6160" width="7.125" style="23" customWidth="1"/>
    <col min="6161" max="6161" width="14.125" style="23" customWidth="1"/>
    <col min="6162" max="6400" width="6.125" style="23"/>
    <col min="6401" max="6401" width="1.5" style="23" customWidth="1"/>
    <col min="6402" max="6402" width="7.875" style="23" customWidth="1"/>
    <col min="6403" max="6403" width="12.625" style="23" customWidth="1"/>
    <col min="6404" max="6404" width="15.625" style="23" customWidth="1"/>
    <col min="6405" max="6405" width="15.75" style="23" customWidth="1"/>
    <col min="6406" max="6411" width="5.625" style="23" customWidth="1"/>
    <col min="6412" max="6412" width="8.875" style="23" customWidth="1"/>
    <col min="6413" max="6415" width="12.625" style="23" customWidth="1"/>
    <col min="6416" max="6416" width="7.125" style="23" customWidth="1"/>
    <col min="6417" max="6417" width="14.125" style="23" customWidth="1"/>
    <col min="6418" max="6656" width="6.125" style="23"/>
    <col min="6657" max="6657" width="1.5" style="23" customWidth="1"/>
    <col min="6658" max="6658" width="7.875" style="23" customWidth="1"/>
    <col min="6659" max="6659" width="12.625" style="23" customWidth="1"/>
    <col min="6660" max="6660" width="15.625" style="23" customWidth="1"/>
    <col min="6661" max="6661" width="15.75" style="23" customWidth="1"/>
    <col min="6662" max="6667" width="5.625" style="23" customWidth="1"/>
    <col min="6668" max="6668" width="8.875" style="23" customWidth="1"/>
    <col min="6669" max="6671" width="12.625" style="23" customWidth="1"/>
    <col min="6672" max="6672" width="7.125" style="23" customWidth="1"/>
    <col min="6673" max="6673" width="14.125" style="23" customWidth="1"/>
    <col min="6674" max="6912" width="6.125" style="23"/>
    <col min="6913" max="6913" width="1.5" style="23" customWidth="1"/>
    <col min="6914" max="6914" width="7.875" style="23" customWidth="1"/>
    <col min="6915" max="6915" width="12.625" style="23" customWidth="1"/>
    <col min="6916" max="6916" width="15.625" style="23" customWidth="1"/>
    <col min="6917" max="6917" width="15.75" style="23" customWidth="1"/>
    <col min="6918" max="6923" width="5.625" style="23" customWidth="1"/>
    <col min="6924" max="6924" width="8.875" style="23" customWidth="1"/>
    <col min="6925" max="6927" width="12.625" style="23" customWidth="1"/>
    <col min="6928" max="6928" width="7.125" style="23" customWidth="1"/>
    <col min="6929" max="6929" width="14.125" style="23" customWidth="1"/>
    <col min="6930" max="7168" width="6.125" style="23"/>
    <col min="7169" max="7169" width="1.5" style="23" customWidth="1"/>
    <col min="7170" max="7170" width="7.875" style="23" customWidth="1"/>
    <col min="7171" max="7171" width="12.625" style="23" customWidth="1"/>
    <col min="7172" max="7172" width="15.625" style="23" customWidth="1"/>
    <col min="7173" max="7173" width="15.75" style="23" customWidth="1"/>
    <col min="7174" max="7179" width="5.625" style="23" customWidth="1"/>
    <col min="7180" max="7180" width="8.875" style="23" customWidth="1"/>
    <col min="7181" max="7183" width="12.625" style="23" customWidth="1"/>
    <col min="7184" max="7184" width="7.125" style="23" customWidth="1"/>
    <col min="7185" max="7185" width="14.125" style="23" customWidth="1"/>
    <col min="7186" max="7424" width="6.125" style="23"/>
    <col min="7425" max="7425" width="1.5" style="23" customWidth="1"/>
    <col min="7426" max="7426" width="7.875" style="23" customWidth="1"/>
    <col min="7427" max="7427" width="12.625" style="23" customWidth="1"/>
    <col min="7428" max="7428" width="15.625" style="23" customWidth="1"/>
    <col min="7429" max="7429" width="15.75" style="23" customWidth="1"/>
    <col min="7430" max="7435" width="5.625" style="23" customWidth="1"/>
    <col min="7436" max="7436" width="8.875" style="23" customWidth="1"/>
    <col min="7437" max="7439" width="12.625" style="23" customWidth="1"/>
    <col min="7440" max="7440" width="7.125" style="23" customWidth="1"/>
    <col min="7441" max="7441" width="14.125" style="23" customWidth="1"/>
    <col min="7442" max="7680" width="6.125" style="23"/>
    <col min="7681" max="7681" width="1.5" style="23" customWidth="1"/>
    <col min="7682" max="7682" width="7.875" style="23" customWidth="1"/>
    <col min="7683" max="7683" width="12.625" style="23" customWidth="1"/>
    <col min="7684" max="7684" width="15.625" style="23" customWidth="1"/>
    <col min="7685" max="7685" width="15.75" style="23" customWidth="1"/>
    <col min="7686" max="7691" width="5.625" style="23" customWidth="1"/>
    <col min="7692" max="7692" width="8.875" style="23" customWidth="1"/>
    <col min="7693" max="7695" width="12.625" style="23" customWidth="1"/>
    <col min="7696" max="7696" width="7.125" style="23" customWidth="1"/>
    <col min="7697" max="7697" width="14.125" style="23" customWidth="1"/>
    <col min="7698" max="7936" width="6.125" style="23"/>
    <col min="7937" max="7937" width="1.5" style="23" customWidth="1"/>
    <col min="7938" max="7938" width="7.875" style="23" customWidth="1"/>
    <col min="7939" max="7939" width="12.625" style="23" customWidth="1"/>
    <col min="7940" max="7940" width="15.625" style="23" customWidth="1"/>
    <col min="7941" max="7941" width="15.75" style="23" customWidth="1"/>
    <col min="7942" max="7947" width="5.625" style="23" customWidth="1"/>
    <col min="7948" max="7948" width="8.875" style="23" customWidth="1"/>
    <col min="7949" max="7951" width="12.625" style="23" customWidth="1"/>
    <col min="7952" max="7952" width="7.125" style="23" customWidth="1"/>
    <col min="7953" max="7953" width="14.125" style="23" customWidth="1"/>
    <col min="7954" max="8192" width="6.125" style="23"/>
    <col min="8193" max="8193" width="1.5" style="23" customWidth="1"/>
    <col min="8194" max="8194" width="7.875" style="23" customWidth="1"/>
    <col min="8195" max="8195" width="12.625" style="23" customWidth="1"/>
    <col min="8196" max="8196" width="15.625" style="23" customWidth="1"/>
    <col min="8197" max="8197" width="15.75" style="23" customWidth="1"/>
    <col min="8198" max="8203" width="5.625" style="23" customWidth="1"/>
    <col min="8204" max="8204" width="8.875" style="23" customWidth="1"/>
    <col min="8205" max="8207" width="12.625" style="23" customWidth="1"/>
    <col min="8208" max="8208" width="7.125" style="23" customWidth="1"/>
    <col min="8209" max="8209" width="14.125" style="23" customWidth="1"/>
    <col min="8210" max="8448" width="6.125" style="23"/>
    <col min="8449" max="8449" width="1.5" style="23" customWidth="1"/>
    <col min="8450" max="8450" width="7.875" style="23" customWidth="1"/>
    <col min="8451" max="8451" width="12.625" style="23" customWidth="1"/>
    <col min="8452" max="8452" width="15.625" style="23" customWidth="1"/>
    <col min="8453" max="8453" width="15.75" style="23" customWidth="1"/>
    <col min="8454" max="8459" width="5.625" style="23" customWidth="1"/>
    <col min="8460" max="8460" width="8.875" style="23" customWidth="1"/>
    <col min="8461" max="8463" width="12.625" style="23" customWidth="1"/>
    <col min="8464" max="8464" width="7.125" style="23" customWidth="1"/>
    <col min="8465" max="8465" width="14.125" style="23" customWidth="1"/>
    <col min="8466" max="8704" width="6.125" style="23"/>
    <col min="8705" max="8705" width="1.5" style="23" customWidth="1"/>
    <col min="8706" max="8706" width="7.875" style="23" customWidth="1"/>
    <col min="8707" max="8707" width="12.625" style="23" customWidth="1"/>
    <col min="8708" max="8708" width="15.625" style="23" customWidth="1"/>
    <col min="8709" max="8709" width="15.75" style="23" customWidth="1"/>
    <col min="8710" max="8715" width="5.625" style="23" customWidth="1"/>
    <col min="8716" max="8716" width="8.875" style="23" customWidth="1"/>
    <col min="8717" max="8719" width="12.625" style="23" customWidth="1"/>
    <col min="8720" max="8720" width="7.125" style="23" customWidth="1"/>
    <col min="8721" max="8721" width="14.125" style="23" customWidth="1"/>
    <col min="8722" max="8960" width="6.125" style="23"/>
    <col min="8961" max="8961" width="1.5" style="23" customWidth="1"/>
    <col min="8962" max="8962" width="7.875" style="23" customWidth="1"/>
    <col min="8963" max="8963" width="12.625" style="23" customWidth="1"/>
    <col min="8964" max="8964" width="15.625" style="23" customWidth="1"/>
    <col min="8965" max="8965" width="15.75" style="23" customWidth="1"/>
    <col min="8966" max="8971" width="5.625" style="23" customWidth="1"/>
    <col min="8972" max="8972" width="8.875" style="23" customWidth="1"/>
    <col min="8973" max="8975" width="12.625" style="23" customWidth="1"/>
    <col min="8976" max="8976" width="7.125" style="23" customWidth="1"/>
    <col min="8977" max="8977" width="14.125" style="23" customWidth="1"/>
    <col min="8978" max="9216" width="6.125" style="23"/>
    <col min="9217" max="9217" width="1.5" style="23" customWidth="1"/>
    <col min="9218" max="9218" width="7.875" style="23" customWidth="1"/>
    <col min="9219" max="9219" width="12.625" style="23" customWidth="1"/>
    <col min="9220" max="9220" width="15.625" style="23" customWidth="1"/>
    <col min="9221" max="9221" width="15.75" style="23" customWidth="1"/>
    <col min="9222" max="9227" width="5.625" style="23" customWidth="1"/>
    <col min="9228" max="9228" width="8.875" style="23" customWidth="1"/>
    <col min="9229" max="9231" width="12.625" style="23" customWidth="1"/>
    <col min="9232" max="9232" width="7.125" style="23" customWidth="1"/>
    <col min="9233" max="9233" width="14.125" style="23" customWidth="1"/>
    <col min="9234" max="9472" width="6.125" style="23"/>
    <col min="9473" max="9473" width="1.5" style="23" customWidth="1"/>
    <col min="9474" max="9474" width="7.875" style="23" customWidth="1"/>
    <col min="9475" max="9475" width="12.625" style="23" customWidth="1"/>
    <col min="9476" max="9476" width="15.625" style="23" customWidth="1"/>
    <col min="9477" max="9477" width="15.75" style="23" customWidth="1"/>
    <col min="9478" max="9483" width="5.625" style="23" customWidth="1"/>
    <col min="9484" max="9484" width="8.875" style="23" customWidth="1"/>
    <col min="9485" max="9487" width="12.625" style="23" customWidth="1"/>
    <col min="9488" max="9488" width="7.125" style="23" customWidth="1"/>
    <col min="9489" max="9489" width="14.125" style="23" customWidth="1"/>
    <col min="9490" max="9728" width="6.125" style="23"/>
    <col min="9729" max="9729" width="1.5" style="23" customWidth="1"/>
    <col min="9730" max="9730" width="7.875" style="23" customWidth="1"/>
    <col min="9731" max="9731" width="12.625" style="23" customWidth="1"/>
    <col min="9732" max="9732" width="15.625" style="23" customWidth="1"/>
    <col min="9733" max="9733" width="15.75" style="23" customWidth="1"/>
    <col min="9734" max="9739" width="5.625" style="23" customWidth="1"/>
    <col min="9740" max="9740" width="8.875" style="23" customWidth="1"/>
    <col min="9741" max="9743" width="12.625" style="23" customWidth="1"/>
    <col min="9744" max="9744" width="7.125" style="23" customWidth="1"/>
    <col min="9745" max="9745" width="14.125" style="23" customWidth="1"/>
    <col min="9746" max="9984" width="6.125" style="23"/>
    <col min="9985" max="9985" width="1.5" style="23" customWidth="1"/>
    <col min="9986" max="9986" width="7.875" style="23" customWidth="1"/>
    <col min="9987" max="9987" width="12.625" style="23" customWidth="1"/>
    <col min="9988" max="9988" width="15.625" style="23" customWidth="1"/>
    <col min="9989" max="9989" width="15.75" style="23" customWidth="1"/>
    <col min="9990" max="9995" width="5.625" style="23" customWidth="1"/>
    <col min="9996" max="9996" width="8.875" style="23" customWidth="1"/>
    <col min="9997" max="9999" width="12.625" style="23" customWidth="1"/>
    <col min="10000" max="10000" width="7.125" style="23" customWidth="1"/>
    <col min="10001" max="10001" width="14.125" style="23" customWidth="1"/>
    <col min="10002" max="10240" width="6.125" style="23"/>
    <col min="10241" max="10241" width="1.5" style="23" customWidth="1"/>
    <col min="10242" max="10242" width="7.875" style="23" customWidth="1"/>
    <col min="10243" max="10243" width="12.625" style="23" customWidth="1"/>
    <col min="10244" max="10244" width="15.625" style="23" customWidth="1"/>
    <col min="10245" max="10245" width="15.75" style="23" customWidth="1"/>
    <col min="10246" max="10251" width="5.625" style="23" customWidth="1"/>
    <col min="10252" max="10252" width="8.875" style="23" customWidth="1"/>
    <col min="10253" max="10255" width="12.625" style="23" customWidth="1"/>
    <col min="10256" max="10256" width="7.125" style="23" customWidth="1"/>
    <col min="10257" max="10257" width="14.125" style="23" customWidth="1"/>
    <col min="10258" max="10496" width="6.125" style="23"/>
    <col min="10497" max="10497" width="1.5" style="23" customWidth="1"/>
    <col min="10498" max="10498" width="7.875" style="23" customWidth="1"/>
    <col min="10499" max="10499" width="12.625" style="23" customWidth="1"/>
    <col min="10500" max="10500" width="15.625" style="23" customWidth="1"/>
    <col min="10501" max="10501" width="15.75" style="23" customWidth="1"/>
    <col min="10502" max="10507" width="5.625" style="23" customWidth="1"/>
    <col min="10508" max="10508" width="8.875" style="23" customWidth="1"/>
    <col min="10509" max="10511" width="12.625" style="23" customWidth="1"/>
    <col min="10512" max="10512" width="7.125" style="23" customWidth="1"/>
    <col min="10513" max="10513" width="14.125" style="23" customWidth="1"/>
    <col min="10514" max="10752" width="6.125" style="23"/>
    <col min="10753" max="10753" width="1.5" style="23" customWidth="1"/>
    <col min="10754" max="10754" width="7.875" style="23" customWidth="1"/>
    <col min="10755" max="10755" width="12.625" style="23" customWidth="1"/>
    <col min="10756" max="10756" width="15.625" style="23" customWidth="1"/>
    <col min="10757" max="10757" width="15.75" style="23" customWidth="1"/>
    <col min="10758" max="10763" width="5.625" style="23" customWidth="1"/>
    <col min="10764" max="10764" width="8.875" style="23" customWidth="1"/>
    <col min="10765" max="10767" width="12.625" style="23" customWidth="1"/>
    <col min="10768" max="10768" width="7.125" style="23" customWidth="1"/>
    <col min="10769" max="10769" width="14.125" style="23" customWidth="1"/>
    <col min="10770" max="11008" width="6.125" style="23"/>
    <col min="11009" max="11009" width="1.5" style="23" customWidth="1"/>
    <col min="11010" max="11010" width="7.875" style="23" customWidth="1"/>
    <col min="11011" max="11011" width="12.625" style="23" customWidth="1"/>
    <col min="11012" max="11012" width="15.625" style="23" customWidth="1"/>
    <col min="11013" max="11013" width="15.75" style="23" customWidth="1"/>
    <col min="11014" max="11019" width="5.625" style="23" customWidth="1"/>
    <col min="11020" max="11020" width="8.875" style="23" customWidth="1"/>
    <col min="11021" max="11023" width="12.625" style="23" customWidth="1"/>
    <col min="11024" max="11024" width="7.125" style="23" customWidth="1"/>
    <col min="11025" max="11025" width="14.125" style="23" customWidth="1"/>
    <col min="11026" max="11264" width="6.125" style="23"/>
    <col min="11265" max="11265" width="1.5" style="23" customWidth="1"/>
    <col min="11266" max="11266" width="7.875" style="23" customWidth="1"/>
    <col min="11267" max="11267" width="12.625" style="23" customWidth="1"/>
    <col min="11268" max="11268" width="15.625" style="23" customWidth="1"/>
    <col min="11269" max="11269" width="15.75" style="23" customWidth="1"/>
    <col min="11270" max="11275" width="5.625" style="23" customWidth="1"/>
    <col min="11276" max="11276" width="8.875" style="23" customWidth="1"/>
    <col min="11277" max="11279" width="12.625" style="23" customWidth="1"/>
    <col min="11280" max="11280" width="7.125" style="23" customWidth="1"/>
    <col min="11281" max="11281" width="14.125" style="23" customWidth="1"/>
    <col min="11282" max="11520" width="6.125" style="23"/>
    <col min="11521" max="11521" width="1.5" style="23" customWidth="1"/>
    <col min="11522" max="11522" width="7.875" style="23" customWidth="1"/>
    <col min="11523" max="11523" width="12.625" style="23" customWidth="1"/>
    <col min="11524" max="11524" width="15.625" style="23" customWidth="1"/>
    <col min="11525" max="11525" width="15.75" style="23" customWidth="1"/>
    <col min="11526" max="11531" width="5.625" style="23" customWidth="1"/>
    <col min="11532" max="11532" width="8.875" style="23" customWidth="1"/>
    <col min="11533" max="11535" width="12.625" style="23" customWidth="1"/>
    <col min="11536" max="11536" width="7.125" style="23" customWidth="1"/>
    <col min="11537" max="11537" width="14.125" style="23" customWidth="1"/>
    <col min="11538" max="11776" width="6.125" style="23"/>
    <col min="11777" max="11777" width="1.5" style="23" customWidth="1"/>
    <col min="11778" max="11778" width="7.875" style="23" customWidth="1"/>
    <col min="11779" max="11779" width="12.625" style="23" customWidth="1"/>
    <col min="11780" max="11780" width="15.625" style="23" customWidth="1"/>
    <col min="11781" max="11781" width="15.75" style="23" customWidth="1"/>
    <col min="11782" max="11787" width="5.625" style="23" customWidth="1"/>
    <col min="11788" max="11788" width="8.875" style="23" customWidth="1"/>
    <col min="11789" max="11791" width="12.625" style="23" customWidth="1"/>
    <col min="11792" max="11792" width="7.125" style="23" customWidth="1"/>
    <col min="11793" max="11793" width="14.125" style="23" customWidth="1"/>
    <col min="11794" max="12032" width="6.125" style="23"/>
    <col min="12033" max="12033" width="1.5" style="23" customWidth="1"/>
    <col min="12034" max="12034" width="7.875" style="23" customWidth="1"/>
    <col min="12035" max="12035" width="12.625" style="23" customWidth="1"/>
    <col min="12036" max="12036" width="15.625" style="23" customWidth="1"/>
    <col min="12037" max="12037" width="15.75" style="23" customWidth="1"/>
    <col min="12038" max="12043" width="5.625" style="23" customWidth="1"/>
    <col min="12044" max="12044" width="8.875" style="23" customWidth="1"/>
    <col min="12045" max="12047" width="12.625" style="23" customWidth="1"/>
    <col min="12048" max="12048" width="7.125" style="23" customWidth="1"/>
    <col min="12049" max="12049" width="14.125" style="23" customWidth="1"/>
    <col min="12050" max="12288" width="6.125" style="23"/>
    <col min="12289" max="12289" width="1.5" style="23" customWidth="1"/>
    <col min="12290" max="12290" width="7.875" style="23" customWidth="1"/>
    <col min="12291" max="12291" width="12.625" style="23" customWidth="1"/>
    <col min="12292" max="12292" width="15.625" style="23" customWidth="1"/>
    <col min="12293" max="12293" width="15.75" style="23" customWidth="1"/>
    <col min="12294" max="12299" width="5.625" style="23" customWidth="1"/>
    <col min="12300" max="12300" width="8.875" style="23" customWidth="1"/>
    <col min="12301" max="12303" width="12.625" style="23" customWidth="1"/>
    <col min="12304" max="12304" width="7.125" style="23" customWidth="1"/>
    <col min="12305" max="12305" width="14.125" style="23" customWidth="1"/>
    <col min="12306" max="12544" width="6.125" style="23"/>
    <col min="12545" max="12545" width="1.5" style="23" customWidth="1"/>
    <col min="12546" max="12546" width="7.875" style="23" customWidth="1"/>
    <col min="12547" max="12547" width="12.625" style="23" customWidth="1"/>
    <col min="12548" max="12548" width="15.625" style="23" customWidth="1"/>
    <col min="12549" max="12549" width="15.75" style="23" customWidth="1"/>
    <col min="12550" max="12555" width="5.625" style="23" customWidth="1"/>
    <col min="12556" max="12556" width="8.875" style="23" customWidth="1"/>
    <col min="12557" max="12559" width="12.625" style="23" customWidth="1"/>
    <col min="12560" max="12560" width="7.125" style="23" customWidth="1"/>
    <col min="12561" max="12561" width="14.125" style="23" customWidth="1"/>
    <col min="12562" max="12800" width="6.125" style="23"/>
    <col min="12801" max="12801" width="1.5" style="23" customWidth="1"/>
    <col min="12802" max="12802" width="7.875" style="23" customWidth="1"/>
    <col min="12803" max="12803" width="12.625" style="23" customWidth="1"/>
    <col min="12804" max="12804" width="15.625" style="23" customWidth="1"/>
    <col min="12805" max="12805" width="15.75" style="23" customWidth="1"/>
    <col min="12806" max="12811" width="5.625" style="23" customWidth="1"/>
    <col min="12812" max="12812" width="8.875" style="23" customWidth="1"/>
    <col min="12813" max="12815" width="12.625" style="23" customWidth="1"/>
    <col min="12816" max="12816" width="7.125" style="23" customWidth="1"/>
    <col min="12817" max="12817" width="14.125" style="23" customWidth="1"/>
    <col min="12818" max="13056" width="6.125" style="23"/>
    <col min="13057" max="13057" width="1.5" style="23" customWidth="1"/>
    <col min="13058" max="13058" width="7.875" style="23" customWidth="1"/>
    <col min="13059" max="13059" width="12.625" style="23" customWidth="1"/>
    <col min="13060" max="13060" width="15.625" style="23" customWidth="1"/>
    <col min="13061" max="13061" width="15.75" style="23" customWidth="1"/>
    <col min="13062" max="13067" width="5.625" style="23" customWidth="1"/>
    <col min="13068" max="13068" width="8.875" style="23" customWidth="1"/>
    <col min="13069" max="13071" width="12.625" style="23" customWidth="1"/>
    <col min="13072" max="13072" width="7.125" style="23" customWidth="1"/>
    <col min="13073" max="13073" width="14.125" style="23" customWidth="1"/>
    <col min="13074" max="13312" width="6.125" style="23"/>
    <col min="13313" max="13313" width="1.5" style="23" customWidth="1"/>
    <col min="13314" max="13314" width="7.875" style="23" customWidth="1"/>
    <col min="13315" max="13315" width="12.625" style="23" customWidth="1"/>
    <col min="13316" max="13316" width="15.625" style="23" customWidth="1"/>
    <col min="13317" max="13317" width="15.75" style="23" customWidth="1"/>
    <col min="13318" max="13323" width="5.625" style="23" customWidth="1"/>
    <col min="13324" max="13324" width="8.875" style="23" customWidth="1"/>
    <col min="13325" max="13327" width="12.625" style="23" customWidth="1"/>
    <col min="13328" max="13328" width="7.125" style="23" customWidth="1"/>
    <col min="13329" max="13329" width="14.125" style="23" customWidth="1"/>
    <col min="13330" max="13568" width="6.125" style="23"/>
    <col min="13569" max="13569" width="1.5" style="23" customWidth="1"/>
    <col min="13570" max="13570" width="7.875" style="23" customWidth="1"/>
    <col min="13571" max="13571" width="12.625" style="23" customWidth="1"/>
    <col min="13572" max="13572" width="15.625" style="23" customWidth="1"/>
    <col min="13573" max="13573" width="15.75" style="23" customWidth="1"/>
    <col min="13574" max="13579" width="5.625" style="23" customWidth="1"/>
    <col min="13580" max="13580" width="8.875" style="23" customWidth="1"/>
    <col min="13581" max="13583" width="12.625" style="23" customWidth="1"/>
    <col min="13584" max="13584" width="7.125" style="23" customWidth="1"/>
    <col min="13585" max="13585" width="14.125" style="23" customWidth="1"/>
    <col min="13586" max="13824" width="6.125" style="23"/>
    <col min="13825" max="13825" width="1.5" style="23" customWidth="1"/>
    <col min="13826" max="13826" width="7.875" style="23" customWidth="1"/>
    <col min="13827" max="13827" width="12.625" style="23" customWidth="1"/>
    <col min="13828" max="13828" width="15.625" style="23" customWidth="1"/>
    <col min="13829" max="13829" width="15.75" style="23" customWidth="1"/>
    <col min="13830" max="13835" width="5.625" style="23" customWidth="1"/>
    <col min="13836" max="13836" width="8.875" style="23" customWidth="1"/>
    <col min="13837" max="13839" width="12.625" style="23" customWidth="1"/>
    <col min="13840" max="13840" width="7.125" style="23" customWidth="1"/>
    <col min="13841" max="13841" width="14.125" style="23" customWidth="1"/>
    <col min="13842" max="14080" width="6.125" style="23"/>
    <col min="14081" max="14081" width="1.5" style="23" customWidth="1"/>
    <col min="14082" max="14082" width="7.875" style="23" customWidth="1"/>
    <col min="14083" max="14083" width="12.625" style="23" customWidth="1"/>
    <col min="14084" max="14084" width="15.625" style="23" customWidth="1"/>
    <col min="14085" max="14085" width="15.75" style="23" customWidth="1"/>
    <col min="14086" max="14091" width="5.625" style="23" customWidth="1"/>
    <col min="14092" max="14092" width="8.875" style="23" customWidth="1"/>
    <col min="14093" max="14095" width="12.625" style="23" customWidth="1"/>
    <col min="14096" max="14096" width="7.125" style="23" customWidth="1"/>
    <col min="14097" max="14097" width="14.125" style="23" customWidth="1"/>
    <col min="14098" max="14336" width="6.125" style="23"/>
    <col min="14337" max="14337" width="1.5" style="23" customWidth="1"/>
    <col min="14338" max="14338" width="7.875" style="23" customWidth="1"/>
    <col min="14339" max="14339" width="12.625" style="23" customWidth="1"/>
    <col min="14340" max="14340" width="15.625" style="23" customWidth="1"/>
    <col min="14341" max="14341" width="15.75" style="23" customWidth="1"/>
    <col min="14342" max="14347" width="5.625" style="23" customWidth="1"/>
    <col min="14348" max="14348" width="8.875" style="23" customWidth="1"/>
    <col min="14349" max="14351" width="12.625" style="23" customWidth="1"/>
    <col min="14352" max="14352" width="7.125" style="23" customWidth="1"/>
    <col min="14353" max="14353" width="14.125" style="23" customWidth="1"/>
    <col min="14354" max="14592" width="6.125" style="23"/>
    <col min="14593" max="14593" width="1.5" style="23" customWidth="1"/>
    <col min="14594" max="14594" width="7.875" style="23" customWidth="1"/>
    <col min="14595" max="14595" width="12.625" style="23" customWidth="1"/>
    <col min="14596" max="14596" width="15.625" style="23" customWidth="1"/>
    <col min="14597" max="14597" width="15.75" style="23" customWidth="1"/>
    <col min="14598" max="14603" width="5.625" style="23" customWidth="1"/>
    <col min="14604" max="14604" width="8.875" style="23" customWidth="1"/>
    <col min="14605" max="14607" width="12.625" style="23" customWidth="1"/>
    <col min="14608" max="14608" width="7.125" style="23" customWidth="1"/>
    <col min="14609" max="14609" width="14.125" style="23" customWidth="1"/>
    <col min="14610" max="14848" width="6.125" style="23"/>
    <col min="14849" max="14849" width="1.5" style="23" customWidth="1"/>
    <col min="14850" max="14850" width="7.875" style="23" customWidth="1"/>
    <col min="14851" max="14851" width="12.625" style="23" customWidth="1"/>
    <col min="14852" max="14852" width="15.625" style="23" customWidth="1"/>
    <col min="14853" max="14853" width="15.75" style="23" customWidth="1"/>
    <col min="14854" max="14859" width="5.625" style="23" customWidth="1"/>
    <col min="14860" max="14860" width="8.875" style="23" customWidth="1"/>
    <col min="14861" max="14863" width="12.625" style="23" customWidth="1"/>
    <col min="14864" max="14864" width="7.125" style="23" customWidth="1"/>
    <col min="14865" max="14865" width="14.125" style="23" customWidth="1"/>
    <col min="14866" max="15104" width="6.125" style="23"/>
    <col min="15105" max="15105" width="1.5" style="23" customWidth="1"/>
    <col min="15106" max="15106" width="7.875" style="23" customWidth="1"/>
    <col min="15107" max="15107" width="12.625" style="23" customWidth="1"/>
    <col min="15108" max="15108" width="15.625" style="23" customWidth="1"/>
    <col min="15109" max="15109" width="15.75" style="23" customWidth="1"/>
    <col min="15110" max="15115" width="5.625" style="23" customWidth="1"/>
    <col min="15116" max="15116" width="8.875" style="23" customWidth="1"/>
    <col min="15117" max="15119" width="12.625" style="23" customWidth="1"/>
    <col min="15120" max="15120" width="7.125" style="23" customWidth="1"/>
    <col min="15121" max="15121" width="14.125" style="23" customWidth="1"/>
    <col min="15122" max="15360" width="6.125" style="23"/>
    <col min="15361" max="15361" width="1.5" style="23" customWidth="1"/>
    <col min="15362" max="15362" width="7.875" style="23" customWidth="1"/>
    <col min="15363" max="15363" width="12.625" style="23" customWidth="1"/>
    <col min="15364" max="15364" width="15.625" style="23" customWidth="1"/>
    <col min="15365" max="15365" width="15.75" style="23" customWidth="1"/>
    <col min="15366" max="15371" width="5.625" style="23" customWidth="1"/>
    <col min="15372" max="15372" width="8.875" style="23" customWidth="1"/>
    <col min="15373" max="15375" width="12.625" style="23" customWidth="1"/>
    <col min="15376" max="15376" width="7.125" style="23" customWidth="1"/>
    <col min="15377" max="15377" width="14.125" style="23" customWidth="1"/>
    <col min="15378" max="15616" width="6.125" style="23"/>
    <col min="15617" max="15617" width="1.5" style="23" customWidth="1"/>
    <col min="15618" max="15618" width="7.875" style="23" customWidth="1"/>
    <col min="15619" max="15619" width="12.625" style="23" customWidth="1"/>
    <col min="15620" max="15620" width="15.625" style="23" customWidth="1"/>
    <col min="15621" max="15621" width="15.75" style="23" customWidth="1"/>
    <col min="15622" max="15627" width="5.625" style="23" customWidth="1"/>
    <col min="15628" max="15628" width="8.875" style="23" customWidth="1"/>
    <col min="15629" max="15631" width="12.625" style="23" customWidth="1"/>
    <col min="15632" max="15632" width="7.125" style="23" customWidth="1"/>
    <col min="15633" max="15633" width="14.125" style="23" customWidth="1"/>
    <col min="15634" max="15872" width="6.125" style="23"/>
    <col min="15873" max="15873" width="1.5" style="23" customWidth="1"/>
    <col min="15874" max="15874" width="7.875" style="23" customWidth="1"/>
    <col min="15875" max="15875" width="12.625" style="23" customWidth="1"/>
    <col min="15876" max="15876" width="15.625" style="23" customWidth="1"/>
    <col min="15877" max="15877" width="15.75" style="23" customWidth="1"/>
    <col min="15878" max="15883" width="5.625" style="23" customWidth="1"/>
    <col min="15884" max="15884" width="8.875" style="23" customWidth="1"/>
    <col min="15885" max="15887" width="12.625" style="23" customWidth="1"/>
    <col min="15888" max="15888" width="7.125" style="23" customWidth="1"/>
    <col min="15889" max="15889" width="14.125" style="23" customWidth="1"/>
    <col min="15890" max="16128" width="6.125" style="23"/>
    <col min="16129" max="16129" width="1.5" style="23" customWidth="1"/>
    <col min="16130" max="16130" width="7.875" style="23" customWidth="1"/>
    <col min="16131" max="16131" width="12.625" style="23" customWidth="1"/>
    <col min="16132" max="16132" width="15.625" style="23" customWidth="1"/>
    <col min="16133" max="16133" width="15.75" style="23" customWidth="1"/>
    <col min="16134" max="16139" width="5.625" style="23" customWidth="1"/>
    <col min="16140" max="16140" width="8.875" style="23" customWidth="1"/>
    <col min="16141" max="16143" width="12.625" style="23" customWidth="1"/>
    <col min="16144" max="16144" width="7.125" style="23" customWidth="1"/>
    <col min="16145" max="16145" width="14.125" style="23" customWidth="1"/>
    <col min="16146" max="16384" width="6.125" style="23"/>
  </cols>
  <sheetData>
    <row r="1" spans="1:17" ht="25.5" customHeight="1">
      <c r="A1" s="13" t="s">
        <v>310</v>
      </c>
      <c r="B1" s="85"/>
      <c r="Q1" s="87"/>
    </row>
    <row r="2" spans="1:17" s="88" customFormat="1" ht="24" customHeight="1">
      <c r="B2" s="542" t="s">
        <v>298</v>
      </c>
      <c r="C2" s="542"/>
      <c r="D2" s="542"/>
      <c r="E2" s="542"/>
      <c r="F2" s="542"/>
      <c r="G2" s="542"/>
      <c r="H2" s="542"/>
      <c r="I2" s="542"/>
      <c r="J2" s="542"/>
      <c r="K2" s="542"/>
      <c r="L2" s="542"/>
      <c r="M2" s="542"/>
      <c r="N2" s="542"/>
      <c r="O2" s="542"/>
      <c r="P2" s="542"/>
      <c r="Q2" s="542"/>
    </row>
    <row r="3" spans="1:17" s="88" customFormat="1" ht="10.5" customHeight="1" thickBot="1">
      <c r="B3" s="118"/>
      <c r="C3" s="118"/>
      <c r="D3" s="118"/>
      <c r="E3" s="118"/>
      <c r="F3" s="118"/>
      <c r="G3" s="118"/>
      <c r="H3" s="118"/>
      <c r="I3" s="118"/>
      <c r="J3" s="118"/>
      <c r="K3" s="118"/>
      <c r="L3" s="118"/>
      <c r="M3" s="118"/>
      <c r="N3" s="118"/>
      <c r="O3" s="118"/>
      <c r="P3" s="118"/>
      <c r="Q3" s="118"/>
    </row>
    <row r="4" spans="1:17" s="89" customFormat="1" ht="25.35" customHeight="1" thickTop="1" thickBot="1">
      <c r="A4" s="32" t="s">
        <v>58</v>
      </c>
      <c r="C4" s="32"/>
      <c r="D4" s="32"/>
      <c r="E4" s="31"/>
      <c r="F4" s="31"/>
      <c r="G4" s="31"/>
      <c r="I4" s="124"/>
      <c r="J4" s="124"/>
      <c r="K4" s="124"/>
      <c r="L4" s="124"/>
      <c r="M4" s="124"/>
      <c r="N4" s="124"/>
      <c r="P4" s="124"/>
      <c r="Q4" s="33"/>
    </row>
    <row r="5" spans="1:17" s="89" customFormat="1" ht="25.35" customHeight="1" thickTop="1">
      <c r="A5" s="31"/>
      <c r="B5" s="17" t="s">
        <v>212</v>
      </c>
      <c r="C5" s="32"/>
      <c r="D5" s="32"/>
      <c r="E5" s="31"/>
      <c r="F5" s="31"/>
      <c r="G5" s="31"/>
      <c r="H5" s="31"/>
      <c r="I5" s="124"/>
      <c r="J5" s="124"/>
      <c r="K5" s="124"/>
      <c r="L5" s="124"/>
      <c r="M5" s="124"/>
      <c r="N5" s="124"/>
      <c r="O5" s="124"/>
      <c r="P5" s="124"/>
      <c r="Q5" s="124"/>
    </row>
    <row r="6" spans="1:17" s="89" customFormat="1" ht="24.95" customHeight="1">
      <c r="A6" s="31"/>
      <c r="B6" s="35"/>
      <c r="C6" s="32"/>
      <c r="D6" s="32"/>
      <c r="E6" s="31"/>
      <c r="F6" s="31"/>
      <c r="G6" s="31"/>
      <c r="H6" s="31"/>
      <c r="I6" s="124"/>
      <c r="J6" s="124"/>
      <c r="K6" s="124"/>
      <c r="L6" s="124"/>
      <c r="M6" s="124"/>
      <c r="N6" s="124"/>
      <c r="O6" s="124"/>
      <c r="P6" s="124"/>
      <c r="Q6" s="124"/>
    </row>
    <row r="7" spans="1:17" s="89" customFormat="1" ht="20.100000000000001" customHeight="1" thickBot="1">
      <c r="B7" s="90"/>
      <c r="C7" s="90"/>
      <c r="D7" s="90"/>
      <c r="E7" s="90"/>
      <c r="F7" s="90"/>
      <c r="G7" s="90"/>
      <c r="H7" s="90"/>
      <c r="I7" s="90"/>
      <c r="J7" s="90"/>
      <c r="K7" s="90"/>
      <c r="L7" s="90"/>
      <c r="M7" s="90"/>
      <c r="N7" s="90"/>
      <c r="O7" s="90"/>
      <c r="P7" s="90"/>
      <c r="Q7" s="91" t="s">
        <v>85</v>
      </c>
    </row>
    <row r="8" spans="1:17" s="18" customFormat="1" ht="28.7" customHeight="1">
      <c r="A8" s="527" t="s">
        <v>195</v>
      </c>
      <c r="B8" s="543" t="s">
        <v>86</v>
      </c>
      <c r="C8" s="545" t="s">
        <v>87</v>
      </c>
      <c r="D8" s="543" t="s">
        <v>49</v>
      </c>
      <c r="E8" s="543" t="s">
        <v>88</v>
      </c>
      <c r="F8" s="547" t="s">
        <v>164</v>
      </c>
      <c r="G8" s="548"/>
      <c r="H8" s="548"/>
      <c r="I8" s="548"/>
      <c r="J8" s="548"/>
      <c r="K8" s="548"/>
      <c r="L8" s="548"/>
      <c r="M8" s="553" t="s">
        <v>209</v>
      </c>
      <c r="N8" s="555" t="s">
        <v>210</v>
      </c>
      <c r="O8" s="540" t="s">
        <v>211</v>
      </c>
      <c r="P8" s="549" t="s">
        <v>89</v>
      </c>
      <c r="Q8" s="550"/>
    </row>
    <row r="9" spans="1:17" s="18" customFormat="1" ht="28.7" customHeight="1" thickBot="1">
      <c r="A9" s="528"/>
      <c r="B9" s="544"/>
      <c r="C9" s="546"/>
      <c r="D9" s="544"/>
      <c r="E9" s="544"/>
      <c r="F9" s="551" t="s">
        <v>90</v>
      </c>
      <c r="G9" s="552"/>
      <c r="H9" s="551" t="s">
        <v>90</v>
      </c>
      <c r="I9" s="552"/>
      <c r="J9" s="551" t="s">
        <v>90</v>
      </c>
      <c r="K9" s="552"/>
      <c r="L9" s="125" t="s">
        <v>91</v>
      </c>
      <c r="M9" s="554"/>
      <c r="N9" s="556"/>
      <c r="O9" s="541"/>
      <c r="P9" s="126" t="s">
        <v>207</v>
      </c>
      <c r="Q9" s="127" t="s">
        <v>92</v>
      </c>
    </row>
    <row r="10" spans="1:17" s="18" customFormat="1" ht="24" customHeight="1" thickBot="1">
      <c r="A10" s="507" t="s">
        <v>196</v>
      </c>
      <c r="B10" s="512" t="s">
        <v>93</v>
      </c>
      <c r="C10" s="231"/>
      <c r="D10" s="232"/>
      <c r="E10" s="232"/>
      <c r="F10" s="233"/>
      <c r="G10" s="234"/>
      <c r="H10" s="234"/>
      <c r="I10" s="234"/>
      <c r="J10" s="233"/>
      <c r="K10" s="234"/>
      <c r="L10" s="235"/>
      <c r="M10" s="236">
        <f>PRODUCT(F10:L10)</f>
        <v>0</v>
      </c>
      <c r="N10" s="236"/>
      <c r="O10" s="237">
        <f>M10-N10</f>
        <v>0</v>
      </c>
      <c r="P10" s="238"/>
      <c r="Q10" s="239"/>
    </row>
    <row r="11" spans="1:17" s="18" customFormat="1" ht="24" customHeight="1" thickBot="1">
      <c r="A11" s="508"/>
      <c r="B11" s="512"/>
      <c r="C11" s="240"/>
      <c r="D11" s="241"/>
      <c r="E11" s="241"/>
      <c r="F11" s="241"/>
      <c r="G11" s="242"/>
      <c r="H11" s="242"/>
      <c r="I11" s="242"/>
      <c r="J11" s="243"/>
      <c r="K11" s="242"/>
      <c r="L11" s="244"/>
      <c r="M11" s="245">
        <f>PRODUCT(F11:L11)</f>
        <v>0</v>
      </c>
      <c r="N11" s="245"/>
      <c r="O11" s="246">
        <f>M11-N11</f>
        <v>0</v>
      </c>
      <c r="P11" s="247"/>
      <c r="Q11" s="248"/>
    </row>
    <row r="12" spans="1:17" s="18" customFormat="1" ht="24" customHeight="1" thickBot="1">
      <c r="A12" s="508"/>
      <c r="B12" s="513"/>
      <c r="C12" s="525" t="s">
        <v>198</v>
      </c>
      <c r="D12" s="525"/>
      <c r="E12" s="525"/>
      <c r="F12" s="525"/>
      <c r="G12" s="525"/>
      <c r="H12" s="525"/>
      <c r="I12" s="525"/>
      <c r="J12" s="525"/>
      <c r="K12" s="525"/>
      <c r="L12" s="526"/>
      <c r="M12" s="249">
        <f>SUM(M10:M11)</f>
        <v>0</v>
      </c>
      <c r="N12" s="249">
        <f>SUM(N10:N11)</f>
        <v>0</v>
      </c>
      <c r="O12" s="249">
        <f t="shared" ref="O12:O47" si="0">M12-N12</f>
        <v>0</v>
      </c>
      <c r="P12" s="250"/>
      <c r="Q12" s="251"/>
    </row>
    <row r="13" spans="1:17" s="17" customFormat="1" ht="24" customHeight="1" thickBot="1">
      <c r="A13" s="508"/>
      <c r="B13" s="512" t="s">
        <v>97</v>
      </c>
      <c r="C13" s="252"/>
      <c r="D13" s="253"/>
      <c r="E13" s="253"/>
      <c r="F13" s="253"/>
      <c r="G13" s="254"/>
      <c r="H13" s="254"/>
      <c r="I13" s="254"/>
      <c r="J13" s="253"/>
      <c r="K13" s="254"/>
      <c r="L13" s="254"/>
      <c r="M13" s="255">
        <f>PRODUCT(F13:L13)</f>
        <v>0</v>
      </c>
      <c r="N13" s="255"/>
      <c r="O13" s="256">
        <f t="shared" si="0"/>
        <v>0</v>
      </c>
      <c r="P13" s="257"/>
      <c r="Q13" s="258"/>
    </row>
    <row r="14" spans="1:17" s="17" customFormat="1" ht="24" customHeight="1" thickBot="1">
      <c r="A14" s="508"/>
      <c r="B14" s="513"/>
      <c r="C14" s="525" t="s">
        <v>199</v>
      </c>
      <c r="D14" s="525"/>
      <c r="E14" s="525"/>
      <c r="F14" s="525"/>
      <c r="G14" s="525"/>
      <c r="H14" s="525"/>
      <c r="I14" s="525"/>
      <c r="J14" s="525"/>
      <c r="K14" s="525"/>
      <c r="L14" s="526"/>
      <c r="M14" s="249">
        <f>SUM(M13:M13)</f>
        <v>0</v>
      </c>
      <c r="N14" s="249">
        <f>SUM(N13:N13)</f>
        <v>0</v>
      </c>
      <c r="O14" s="249">
        <f t="shared" si="0"/>
        <v>0</v>
      </c>
      <c r="P14" s="250"/>
      <c r="Q14" s="251"/>
    </row>
    <row r="15" spans="1:17" s="17" customFormat="1" ht="24" customHeight="1" thickBot="1">
      <c r="A15" s="508"/>
      <c r="B15" s="512" t="s">
        <v>165</v>
      </c>
      <c r="C15" s="259"/>
      <c r="D15" s="260"/>
      <c r="E15" s="260"/>
      <c r="F15" s="232"/>
      <c r="G15" s="234"/>
      <c r="H15" s="234"/>
      <c r="I15" s="261"/>
      <c r="J15" s="262"/>
      <c r="K15" s="261"/>
      <c r="L15" s="263"/>
      <c r="M15" s="236">
        <f>PRODUCT(F15:L15)</f>
        <v>0</v>
      </c>
      <c r="N15" s="236"/>
      <c r="O15" s="237">
        <f t="shared" si="0"/>
        <v>0</v>
      </c>
      <c r="P15" s="238"/>
      <c r="Q15" s="239"/>
    </row>
    <row r="16" spans="1:17" s="17" customFormat="1" ht="24" customHeight="1" thickBot="1">
      <c r="A16" s="508"/>
      <c r="B16" s="512"/>
      <c r="C16" s="264"/>
      <c r="D16" s="265"/>
      <c r="E16" s="265"/>
      <c r="F16" s="241"/>
      <c r="G16" s="242"/>
      <c r="H16" s="242"/>
      <c r="I16" s="266"/>
      <c r="J16" s="267"/>
      <c r="K16" s="266"/>
      <c r="L16" s="244"/>
      <c r="M16" s="245">
        <f>PRODUCT(F16:L16)</f>
        <v>0</v>
      </c>
      <c r="N16" s="245"/>
      <c r="O16" s="246">
        <f t="shared" si="0"/>
        <v>0</v>
      </c>
      <c r="P16" s="247"/>
      <c r="Q16" s="248"/>
    </row>
    <row r="17" spans="1:17" s="17" customFormat="1" ht="24" customHeight="1" thickBot="1">
      <c r="A17" s="508"/>
      <c r="B17" s="513"/>
      <c r="C17" s="525" t="s">
        <v>200</v>
      </c>
      <c r="D17" s="525"/>
      <c r="E17" s="525"/>
      <c r="F17" s="525"/>
      <c r="G17" s="525"/>
      <c r="H17" s="525"/>
      <c r="I17" s="525"/>
      <c r="J17" s="525"/>
      <c r="K17" s="525"/>
      <c r="L17" s="526"/>
      <c r="M17" s="249">
        <f>SUM(M15:M16)</f>
        <v>0</v>
      </c>
      <c r="N17" s="249">
        <f>SUM(N15:N16)</f>
        <v>0</v>
      </c>
      <c r="O17" s="249">
        <f>M17-N17</f>
        <v>0</v>
      </c>
      <c r="P17" s="250"/>
      <c r="Q17" s="251"/>
    </row>
    <row r="18" spans="1:17" s="17" customFormat="1" ht="141.6" customHeight="1" thickBot="1">
      <c r="A18" s="508"/>
      <c r="B18" s="512" t="s">
        <v>98</v>
      </c>
      <c r="C18" s="259"/>
      <c r="D18" s="232"/>
      <c r="E18" s="260"/>
      <c r="F18" s="232"/>
      <c r="G18" s="234"/>
      <c r="H18" s="234"/>
      <c r="I18" s="261"/>
      <c r="J18" s="232"/>
      <c r="K18" s="268"/>
      <c r="L18" s="263"/>
      <c r="M18" s="236">
        <f>PRODUCT(F18:L18)</f>
        <v>0</v>
      </c>
      <c r="N18" s="236"/>
      <c r="O18" s="237">
        <f>M18-N18</f>
        <v>0</v>
      </c>
      <c r="P18" s="238"/>
      <c r="Q18" s="239"/>
    </row>
    <row r="19" spans="1:17" s="17" customFormat="1" ht="99.6" customHeight="1" thickBot="1">
      <c r="A19" s="508"/>
      <c r="B19" s="512"/>
      <c r="C19" s="269"/>
      <c r="D19" s="270"/>
      <c r="E19" s="271"/>
      <c r="F19" s="270"/>
      <c r="G19" s="272"/>
      <c r="H19" s="272"/>
      <c r="I19" s="273"/>
      <c r="J19" s="270"/>
      <c r="K19" s="274"/>
      <c r="L19" s="275"/>
      <c r="M19" s="276">
        <f>PRODUCT(F19:L19)</f>
        <v>0</v>
      </c>
      <c r="N19" s="276"/>
      <c r="O19" s="277">
        <f>M19-N19</f>
        <v>0</v>
      </c>
      <c r="P19" s="278"/>
      <c r="Q19" s="279"/>
    </row>
    <row r="20" spans="1:17" s="17" customFormat="1" ht="99.6" customHeight="1" thickBot="1">
      <c r="A20" s="508"/>
      <c r="B20" s="512"/>
      <c r="C20" s="264"/>
      <c r="D20" s="241"/>
      <c r="E20" s="265"/>
      <c r="F20" s="241"/>
      <c r="G20" s="242"/>
      <c r="H20" s="242"/>
      <c r="I20" s="266"/>
      <c r="J20" s="241"/>
      <c r="K20" s="280"/>
      <c r="L20" s="244"/>
      <c r="M20" s="245">
        <f>PRODUCT(F20:L20)</f>
        <v>0</v>
      </c>
      <c r="N20" s="245"/>
      <c r="O20" s="246">
        <f>M20-N20</f>
        <v>0</v>
      </c>
      <c r="P20" s="247"/>
      <c r="Q20" s="248"/>
    </row>
    <row r="21" spans="1:17" s="17" customFormat="1" ht="24" customHeight="1" thickBot="1">
      <c r="A21" s="508"/>
      <c r="B21" s="513"/>
      <c r="C21" s="525" t="s">
        <v>201</v>
      </c>
      <c r="D21" s="525"/>
      <c r="E21" s="525"/>
      <c r="F21" s="525"/>
      <c r="G21" s="525"/>
      <c r="H21" s="525"/>
      <c r="I21" s="525"/>
      <c r="J21" s="525"/>
      <c r="K21" s="525"/>
      <c r="L21" s="526"/>
      <c r="M21" s="249">
        <f>SUM(M18:M20)</f>
        <v>0</v>
      </c>
      <c r="N21" s="249">
        <f>SUM(N18:N20)</f>
        <v>0</v>
      </c>
      <c r="O21" s="249">
        <f t="shared" si="0"/>
        <v>0</v>
      </c>
      <c r="P21" s="250"/>
      <c r="Q21" s="251"/>
    </row>
    <row r="22" spans="1:17" s="17" customFormat="1" ht="24" customHeight="1" thickBot="1">
      <c r="A22" s="508"/>
      <c r="B22" s="512" t="s">
        <v>208</v>
      </c>
      <c r="C22" s="259"/>
      <c r="D22" s="232"/>
      <c r="E22" s="232"/>
      <c r="F22" s="232"/>
      <c r="G22" s="261"/>
      <c r="H22" s="234"/>
      <c r="I22" s="234"/>
      <c r="J22" s="232"/>
      <c r="K22" s="268"/>
      <c r="L22" s="263"/>
      <c r="M22" s="236">
        <f>PRODUCT(F22:L22)</f>
        <v>0</v>
      </c>
      <c r="N22" s="236"/>
      <c r="O22" s="237">
        <f t="shared" si="0"/>
        <v>0</v>
      </c>
      <c r="P22" s="238"/>
      <c r="Q22" s="239"/>
    </row>
    <row r="23" spans="1:17" s="17" customFormat="1" ht="24" customHeight="1" thickBot="1">
      <c r="A23" s="508"/>
      <c r="B23" s="512"/>
      <c r="C23" s="264"/>
      <c r="D23" s="241"/>
      <c r="E23" s="241"/>
      <c r="F23" s="241"/>
      <c r="G23" s="266"/>
      <c r="H23" s="242"/>
      <c r="I23" s="242"/>
      <c r="J23" s="241"/>
      <c r="K23" s="280"/>
      <c r="L23" s="244"/>
      <c r="M23" s="245">
        <f>PRODUCT(F23:L23)</f>
        <v>0</v>
      </c>
      <c r="N23" s="245"/>
      <c r="O23" s="246">
        <f t="shared" si="0"/>
        <v>0</v>
      </c>
      <c r="P23" s="247"/>
      <c r="Q23" s="248"/>
    </row>
    <row r="24" spans="1:17" s="17" customFormat="1" ht="24" customHeight="1" thickBot="1">
      <c r="A24" s="508"/>
      <c r="B24" s="513"/>
      <c r="C24" s="525" t="s">
        <v>202</v>
      </c>
      <c r="D24" s="525"/>
      <c r="E24" s="525"/>
      <c r="F24" s="525"/>
      <c r="G24" s="525"/>
      <c r="H24" s="525"/>
      <c r="I24" s="525"/>
      <c r="J24" s="525"/>
      <c r="K24" s="525"/>
      <c r="L24" s="526"/>
      <c r="M24" s="249">
        <f>SUM(M22:M23)</f>
        <v>0</v>
      </c>
      <c r="N24" s="249">
        <f>SUM(N22:N23)</f>
        <v>0</v>
      </c>
      <c r="O24" s="249">
        <f t="shared" si="0"/>
        <v>0</v>
      </c>
      <c r="P24" s="250"/>
      <c r="Q24" s="251"/>
    </row>
    <row r="25" spans="1:17" s="17" customFormat="1" ht="24" customHeight="1" thickBot="1">
      <c r="A25" s="508"/>
      <c r="B25" s="512" t="s">
        <v>99</v>
      </c>
      <c r="C25" s="281"/>
      <c r="D25" s="282"/>
      <c r="E25" s="282"/>
      <c r="F25" s="282"/>
      <c r="G25" s="283"/>
      <c r="H25" s="283"/>
      <c r="I25" s="284"/>
      <c r="J25" s="282"/>
      <c r="K25" s="284"/>
      <c r="L25" s="285"/>
      <c r="M25" s="286">
        <f>PRODUCT(F25:L25)</f>
        <v>0</v>
      </c>
      <c r="N25" s="286"/>
      <c r="O25" s="287">
        <f t="shared" si="0"/>
        <v>0</v>
      </c>
      <c r="P25" s="288"/>
      <c r="Q25" s="289"/>
    </row>
    <row r="26" spans="1:17" s="17" customFormat="1" ht="24" customHeight="1" thickBot="1">
      <c r="A26" s="508"/>
      <c r="B26" s="513"/>
      <c r="C26" s="525" t="s">
        <v>203</v>
      </c>
      <c r="D26" s="525"/>
      <c r="E26" s="525"/>
      <c r="F26" s="525"/>
      <c r="G26" s="525"/>
      <c r="H26" s="525"/>
      <c r="I26" s="525"/>
      <c r="J26" s="525"/>
      <c r="K26" s="525"/>
      <c r="L26" s="526"/>
      <c r="M26" s="249">
        <f>SUM(M25:M25)</f>
        <v>0</v>
      </c>
      <c r="N26" s="249">
        <f>SUM(N25:N25)</f>
        <v>0</v>
      </c>
      <c r="O26" s="249">
        <f>M26-N26</f>
        <v>0</v>
      </c>
      <c r="P26" s="250"/>
      <c r="Q26" s="251"/>
    </row>
    <row r="27" spans="1:17" s="17" customFormat="1" ht="24" customHeight="1" thickBot="1">
      <c r="A27" s="508"/>
      <c r="B27" s="512" t="s">
        <v>166</v>
      </c>
      <c r="C27" s="281"/>
      <c r="D27" s="282"/>
      <c r="E27" s="282"/>
      <c r="F27" s="282"/>
      <c r="G27" s="283"/>
      <c r="H27" s="283"/>
      <c r="I27" s="284"/>
      <c r="J27" s="282"/>
      <c r="K27" s="284"/>
      <c r="L27" s="285"/>
      <c r="M27" s="286">
        <f>PRODUCT(F27:L27)</f>
        <v>0</v>
      </c>
      <c r="N27" s="286"/>
      <c r="O27" s="287">
        <f>M27-N27</f>
        <v>0</v>
      </c>
      <c r="P27" s="288"/>
      <c r="Q27" s="289"/>
    </row>
    <row r="28" spans="1:17" s="17" customFormat="1" ht="24" customHeight="1" thickBot="1">
      <c r="A28" s="508"/>
      <c r="B28" s="513"/>
      <c r="C28" s="525" t="s">
        <v>204</v>
      </c>
      <c r="D28" s="525"/>
      <c r="E28" s="525"/>
      <c r="F28" s="525"/>
      <c r="G28" s="525"/>
      <c r="H28" s="525"/>
      <c r="I28" s="525"/>
      <c r="J28" s="525"/>
      <c r="K28" s="525"/>
      <c r="L28" s="526"/>
      <c r="M28" s="249">
        <f>SUM(M27:M27)</f>
        <v>0</v>
      </c>
      <c r="N28" s="249">
        <f>SUM(N27:N27)</f>
        <v>0</v>
      </c>
      <c r="O28" s="249">
        <f t="shared" si="0"/>
        <v>0</v>
      </c>
      <c r="P28" s="250"/>
      <c r="Q28" s="251"/>
    </row>
    <row r="29" spans="1:17" s="17" customFormat="1" ht="24" customHeight="1" thickBot="1">
      <c r="A29" s="508"/>
      <c r="B29" s="512" t="s">
        <v>167</v>
      </c>
      <c r="C29" s="281"/>
      <c r="D29" s="290"/>
      <c r="E29" s="290"/>
      <c r="F29" s="291"/>
      <c r="G29" s="292"/>
      <c r="H29" s="292"/>
      <c r="I29" s="292"/>
      <c r="J29" s="291"/>
      <c r="K29" s="292"/>
      <c r="L29" s="293"/>
      <c r="M29" s="286">
        <f>PRODUCT(F29:L29)</f>
        <v>0</v>
      </c>
      <c r="N29" s="286">
        <v>0</v>
      </c>
      <c r="O29" s="287">
        <f t="shared" si="0"/>
        <v>0</v>
      </c>
      <c r="P29" s="288"/>
      <c r="Q29" s="289"/>
    </row>
    <row r="30" spans="1:17" s="17" customFormat="1" ht="24" customHeight="1" thickBot="1">
      <c r="A30" s="508"/>
      <c r="B30" s="513"/>
      <c r="C30" s="525" t="s">
        <v>205</v>
      </c>
      <c r="D30" s="525"/>
      <c r="E30" s="525"/>
      <c r="F30" s="525"/>
      <c r="G30" s="525"/>
      <c r="H30" s="525"/>
      <c r="I30" s="525"/>
      <c r="J30" s="525"/>
      <c r="K30" s="525"/>
      <c r="L30" s="526"/>
      <c r="M30" s="249">
        <f>SUM(M29:M29)</f>
        <v>0</v>
      </c>
      <c r="N30" s="249">
        <f>SUM(N29:N29)</f>
        <v>0</v>
      </c>
      <c r="O30" s="249">
        <f t="shared" si="0"/>
        <v>0</v>
      </c>
      <c r="P30" s="250"/>
      <c r="Q30" s="251"/>
    </row>
    <row r="31" spans="1:17" s="17" customFormat="1" ht="24" customHeight="1" thickBot="1">
      <c r="A31" s="508"/>
      <c r="B31" s="512" t="s">
        <v>100</v>
      </c>
      <c r="C31" s="259"/>
      <c r="D31" s="232"/>
      <c r="E31" s="232"/>
      <c r="F31" s="232"/>
      <c r="G31" s="234"/>
      <c r="H31" s="234"/>
      <c r="I31" s="268"/>
      <c r="J31" s="232"/>
      <c r="K31" s="268"/>
      <c r="L31" s="263"/>
      <c r="M31" s="236">
        <f>PRODUCT(F31:L31)</f>
        <v>0</v>
      </c>
      <c r="N31" s="236"/>
      <c r="O31" s="237">
        <f t="shared" si="0"/>
        <v>0</v>
      </c>
      <c r="P31" s="238"/>
      <c r="Q31" s="239"/>
    </row>
    <row r="32" spans="1:17" s="17" customFormat="1" ht="24" customHeight="1" thickBot="1">
      <c r="A32" s="508"/>
      <c r="B32" s="512"/>
      <c r="C32" s="269"/>
      <c r="D32" s="270"/>
      <c r="E32" s="270"/>
      <c r="F32" s="270"/>
      <c r="G32" s="272"/>
      <c r="H32" s="272"/>
      <c r="I32" s="274"/>
      <c r="J32" s="270"/>
      <c r="K32" s="274"/>
      <c r="L32" s="275"/>
      <c r="M32" s="276">
        <f>PRODUCT(F32:L32)</f>
        <v>0</v>
      </c>
      <c r="N32" s="276"/>
      <c r="O32" s="277">
        <f t="shared" si="0"/>
        <v>0</v>
      </c>
      <c r="P32" s="278"/>
      <c r="Q32" s="279"/>
    </row>
    <row r="33" spans="1:17" s="17" customFormat="1" ht="24" customHeight="1" thickBot="1">
      <c r="A33" s="508"/>
      <c r="B33" s="512"/>
      <c r="C33" s="264"/>
      <c r="D33" s="241"/>
      <c r="E33" s="241"/>
      <c r="F33" s="241"/>
      <c r="G33" s="242"/>
      <c r="H33" s="242"/>
      <c r="I33" s="242"/>
      <c r="J33" s="241"/>
      <c r="K33" s="280"/>
      <c r="L33" s="244"/>
      <c r="M33" s="245">
        <f>PRODUCT(F33:L33)</f>
        <v>0</v>
      </c>
      <c r="N33" s="245"/>
      <c r="O33" s="246">
        <f t="shared" si="0"/>
        <v>0</v>
      </c>
      <c r="P33" s="247"/>
      <c r="Q33" s="248"/>
    </row>
    <row r="34" spans="1:17" s="17" customFormat="1" ht="24" customHeight="1" thickBot="1">
      <c r="A34" s="508"/>
      <c r="B34" s="514"/>
      <c r="C34" s="535" t="s">
        <v>206</v>
      </c>
      <c r="D34" s="535"/>
      <c r="E34" s="535"/>
      <c r="F34" s="535"/>
      <c r="G34" s="535"/>
      <c r="H34" s="535"/>
      <c r="I34" s="535"/>
      <c r="J34" s="535"/>
      <c r="K34" s="535"/>
      <c r="L34" s="536"/>
      <c r="M34" s="294">
        <f>SUM(M31:M33)</f>
        <v>0</v>
      </c>
      <c r="N34" s="294">
        <f>SUM(N31:N33)</f>
        <v>0</v>
      </c>
      <c r="O34" s="294">
        <f t="shared" si="0"/>
        <v>0</v>
      </c>
      <c r="P34" s="250"/>
      <c r="Q34" s="251"/>
    </row>
    <row r="35" spans="1:17" ht="24" customHeight="1" thickBot="1">
      <c r="A35" s="508"/>
      <c r="B35" s="537" t="s">
        <v>213</v>
      </c>
      <c r="C35" s="538"/>
      <c r="D35" s="538"/>
      <c r="E35" s="538"/>
      <c r="F35" s="538"/>
      <c r="G35" s="538"/>
      <c r="H35" s="538"/>
      <c r="I35" s="538"/>
      <c r="J35" s="538"/>
      <c r="K35" s="538"/>
      <c r="L35" s="539"/>
      <c r="M35" s="295">
        <f>M12+M14+M17+M21+M24+M26+M28+M30+M34</f>
        <v>0</v>
      </c>
      <c r="N35" s="295">
        <f>N12+N14+N17+N21+N24+N26+N28+N30+N34</f>
        <v>0</v>
      </c>
      <c r="O35" s="296">
        <f>M35-N35</f>
        <v>0</v>
      </c>
      <c r="P35" s="250"/>
      <c r="Q35" s="251"/>
    </row>
    <row r="36" spans="1:17" ht="24" customHeight="1" thickBot="1">
      <c r="A36" s="508"/>
      <c r="B36" s="537" t="s">
        <v>214</v>
      </c>
      <c r="C36" s="538"/>
      <c r="D36" s="538"/>
      <c r="E36" s="538"/>
      <c r="F36" s="538"/>
      <c r="G36" s="538"/>
      <c r="H36" s="538"/>
      <c r="I36" s="538"/>
      <c r="J36" s="538"/>
      <c r="K36" s="538"/>
      <c r="L36" s="539"/>
      <c r="M36" s="297"/>
      <c r="N36" s="297"/>
      <c r="O36" s="296">
        <f>SUMIF(P10:P33,"○",M10:M33)</f>
        <v>0</v>
      </c>
      <c r="P36" s="250"/>
      <c r="Q36" s="251"/>
    </row>
    <row r="37" spans="1:17" ht="24" customHeight="1" thickBot="1">
      <c r="A37" s="508"/>
      <c r="B37" s="537" t="s">
        <v>215</v>
      </c>
      <c r="C37" s="538"/>
      <c r="D37" s="538"/>
      <c r="E37" s="538"/>
      <c r="F37" s="538"/>
      <c r="G37" s="538"/>
      <c r="H37" s="538"/>
      <c r="I37" s="538"/>
      <c r="J37" s="538"/>
      <c r="K37" s="538"/>
      <c r="L37" s="539"/>
      <c r="M37" s="297"/>
      <c r="N37" s="297"/>
      <c r="O37" s="296">
        <f>IF(Q4="ア",M35-ROUNDDOWN((M35-O36)*10/110,0),M35)</f>
        <v>0</v>
      </c>
      <c r="P37" s="250"/>
      <c r="Q37" s="251"/>
    </row>
    <row r="38" spans="1:17" s="13" customFormat="1" ht="24" customHeight="1" thickBot="1">
      <c r="A38" s="524" t="s">
        <v>197</v>
      </c>
      <c r="B38" s="516" t="s">
        <v>93</v>
      </c>
      <c r="C38" s="298"/>
      <c r="D38" s="299"/>
      <c r="E38" s="299"/>
      <c r="F38" s="299"/>
      <c r="G38" s="300" t="s">
        <v>94</v>
      </c>
      <c r="H38" s="300"/>
      <c r="I38" s="300" t="s">
        <v>95</v>
      </c>
      <c r="J38" s="301"/>
      <c r="K38" s="300" t="s">
        <v>96</v>
      </c>
      <c r="L38" s="299"/>
      <c r="M38" s="302">
        <f>PRODUCT(F38:L38)</f>
        <v>0</v>
      </c>
      <c r="N38" s="302"/>
      <c r="O38" s="303">
        <f t="shared" si="0"/>
        <v>0</v>
      </c>
      <c r="P38" s="304"/>
      <c r="Q38" s="305"/>
    </row>
    <row r="39" spans="1:17" s="13" customFormat="1" ht="24" customHeight="1" thickBot="1">
      <c r="A39" s="524"/>
      <c r="B39" s="515"/>
      <c r="C39" s="517" t="s">
        <v>198</v>
      </c>
      <c r="D39" s="517"/>
      <c r="E39" s="517"/>
      <c r="F39" s="517"/>
      <c r="G39" s="517"/>
      <c r="H39" s="517"/>
      <c r="I39" s="517"/>
      <c r="J39" s="517"/>
      <c r="K39" s="517"/>
      <c r="L39" s="518"/>
      <c r="M39" s="306">
        <f>SUM(M38:M38)</f>
        <v>0</v>
      </c>
      <c r="N39" s="306">
        <f>SUM(N38:N38)</f>
        <v>0</v>
      </c>
      <c r="O39" s="306">
        <f t="shared" si="0"/>
        <v>0</v>
      </c>
      <c r="P39" s="307"/>
      <c r="Q39" s="308"/>
    </row>
    <row r="40" spans="1:17" s="13" customFormat="1" ht="24" customHeight="1" thickBot="1">
      <c r="A40" s="524"/>
      <c r="B40" s="510" t="s">
        <v>296</v>
      </c>
      <c r="C40" s="309"/>
      <c r="D40" s="253"/>
      <c r="E40" s="253"/>
      <c r="F40" s="253"/>
      <c r="G40" s="253"/>
      <c r="H40" s="253"/>
      <c r="I40" s="253"/>
      <c r="J40" s="253"/>
      <c r="K40" s="253"/>
      <c r="L40" s="253"/>
      <c r="M40" s="255">
        <f>PRODUCT(F40:L40)</f>
        <v>0</v>
      </c>
      <c r="N40" s="255"/>
      <c r="O40" s="310">
        <f t="shared" si="0"/>
        <v>0</v>
      </c>
      <c r="P40" s="257"/>
      <c r="Q40" s="258"/>
    </row>
    <row r="41" spans="1:17" ht="24" customHeight="1" thickBot="1">
      <c r="A41" s="524"/>
      <c r="B41" s="515"/>
      <c r="C41" s="517" t="s">
        <v>199</v>
      </c>
      <c r="D41" s="517"/>
      <c r="E41" s="517"/>
      <c r="F41" s="517"/>
      <c r="G41" s="517"/>
      <c r="H41" s="517"/>
      <c r="I41" s="517"/>
      <c r="J41" s="517"/>
      <c r="K41" s="517"/>
      <c r="L41" s="518"/>
      <c r="M41" s="306">
        <f>SUM(M40:M40)</f>
        <v>0</v>
      </c>
      <c r="N41" s="306">
        <f>SUM(N40:N40)</f>
        <v>0</v>
      </c>
      <c r="O41" s="306">
        <f t="shared" si="0"/>
        <v>0</v>
      </c>
      <c r="P41" s="307"/>
      <c r="Q41" s="308"/>
    </row>
    <row r="42" spans="1:17" ht="24" customHeight="1" thickBot="1">
      <c r="A42" s="524"/>
      <c r="B42" s="510" t="s">
        <v>98</v>
      </c>
      <c r="C42" s="252"/>
      <c r="D42" s="253"/>
      <c r="E42" s="253"/>
      <c r="F42" s="253"/>
      <c r="G42" s="253"/>
      <c r="H42" s="253"/>
      <c r="I42" s="253"/>
      <c r="J42" s="253"/>
      <c r="K42" s="253"/>
      <c r="L42" s="253"/>
      <c r="M42" s="255">
        <f>PRODUCT(F42:L42)</f>
        <v>0</v>
      </c>
      <c r="N42" s="255"/>
      <c r="O42" s="310">
        <f t="shared" si="0"/>
        <v>0</v>
      </c>
      <c r="P42" s="257"/>
      <c r="Q42" s="258"/>
    </row>
    <row r="43" spans="1:17" ht="24" customHeight="1" thickBot="1">
      <c r="A43" s="524"/>
      <c r="B43" s="515"/>
      <c r="C43" s="517" t="s">
        <v>201</v>
      </c>
      <c r="D43" s="517"/>
      <c r="E43" s="517"/>
      <c r="F43" s="517"/>
      <c r="G43" s="517"/>
      <c r="H43" s="517"/>
      <c r="I43" s="517"/>
      <c r="J43" s="517"/>
      <c r="K43" s="517"/>
      <c r="L43" s="518"/>
      <c r="M43" s="306">
        <f>SUM(M42:M42)</f>
        <v>0</v>
      </c>
      <c r="N43" s="306">
        <f>SUM(N42:N42)</f>
        <v>0</v>
      </c>
      <c r="O43" s="306">
        <f t="shared" si="0"/>
        <v>0</v>
      </c>
      <c r="P43" s="307"/>
      <c r="Q43" s="308"/>
    </row>
    <row r="44" spans="1:17" ht="24" customHeight="1" thickBot="1">
      <c r="A44" s="524"/>
      <c r="B44" s="510" t="s">
        <v>99</v>
      </c>
      <c r="C44" s="281"/>
      <c r="D44" s="282"/>
      <c r="E44" s="282"/>
      <c r="F44" s="282"/>
      <c r="G44" s="286"/>
      <c r="H44" s="286"/>
      <c r="I44" s="282"/>
      <c r="J44" s="282"/>
      <c r="K44" s="282"/>
      <c r="L44" s="282"/>
      <c r="M44" s="286">
        <f>PRODUCT(F44:L44)</f>
        <v>0</v>
      </c>
      <c r="N44" s="286"/>
      <c r="O44" s="311">
        <f t="shared" si="0"/>
        <v>0</v>
      </c>
      <c r="P44" s="288"/>
      <c r="Q44" s="289"/>
    </row>
    <row r="45" spans="1:17" ht="24" customHeight="1" thickBot="1">
      <c r="A45" s="524"/>
      <c r="B45" s="515"/>
      <c r="C45" s="517" t="s">
        <v>203</v>
      </c>
      <c r="D45" s="517"/>
      <c r="E45" s="517"/>
      <c r="F45" s="517"/>
      <c r="G45" s="517"/>
      <c r="H45" s="517"/>
      <c r="I45" s="517"/>
      <c r="J45" s="517"/>
      <c r="K45" s="517"/>
      <c r="L45" s="518"/>
      <c r="M45" s="306">
        <f>SUM(M44:M44)</f>
        <v>0</v>
      </c>
      <c r="N45" s="306">
        <f>SUM(N44:N44)</f>
        <v>0</v>
      </c>
      <c r="O45" s="306">
        <f t="shared" si="0"/>
        <v>0</v>
      </c>
      <c r="P45" s="307"/>
      <c r="Q45" s="308"/>
    </row>
    <row r="46" spans="1:17" ht="24" customHeight="1" thickBot="1">
      <c r="A46" s="524"/>
      <c r="B46" s="510" t="s">
        <v>100</v>
      </c>
      <c r="C46" s="252"/>
      <c r="D46" s="253"/>
      <c r="E46" s="253"/>
      <c r="F46" s="253"/>
      <c r="G46" s="253"/>
      <c r="H46" s="253"/>
      <c r="I46" s="253"/>
      <c r="J46" s="253"/>
      <c r="K46" s="253"/>
      <c r="L46" s="253"/>
      <c r="M46" s="255">
        <f>PRODUCT(F46:L46)</f>
        <v>0</v>
      </c>
      <c r="N46" s="255"/>
      <c r="O46" s="310">
        <f t="shared" si="0"/>
        <v>0</v>
      </c>
      <c r="P46" s="257"/>
      <c r="Q46" s="258"/>
    </row>
    <row r="47" spans="1:17" ht="24" customHeight="1" thickBot="1">
      <c r="A47" s="524"/>
      <c r="B47" s="511"/>
      <c r="C47" s="519" t="s">
        <v>206</v>
      </c>
      <c r="D47" s="519"/>
      <c r="E47" s="519"/>
      <c r="F47" s="519"/>
      <c r="G47" s="519"/>
      <c r="H47" s="519"/>
      <c r="I47" s="519"/>
      <c r="J47" s="519"/>
      <c r="K47" s="519"/>
      <c r="L47" s="520"/>
      <c r="M47" s="303">
        <f>SUM(M46:M46)</f>
        <v>0</v>
      </c>
      <c r="N47" s="303">
        <f>SUM(N46:N46)</f>
        <v>0</v>
      </c>
      <c r="O47" s="303">
        <f t="shared" si="0"/>
        <v>0</v>
      </c>
      <c r="P47" s="312"/>
      <c r="Q47" s="313"/>
    </row>
    <row r="48" spans="1:17" ht="24" customHeight="1" thickBot="1">
      <c r="A48" s="524"/>
      <c r="B48" s="532" t="s">
        <v>216</v>
      </c>
      <c r="C48" s="533"/>
      <c r="D48" s="533"/>
      <c r="E48" s="533"/>
      <c r="F48" s="533"/>
      <c r="G48" s="533"/>
      <c r="H48" s="533"/>
      <c r="I48" s="533"/>
      <c r="J48" s="533"/>
      <c r="K48" s="533"/>
      <c r="L48" s="534"/>
      <c r="M48" s="314">
        <f>M39+M41+M43+M45+M47</f>
        <v>0</v>
      </c>
      <c r="N48" s="314">
        <f>N39+N41+N43+N45+N47</f>
        <v>0</v>
      </c>
      <c r="O48" s="315">
        <f>M48-N48</f>
        <v>0</v>
      </c>
      <c r="P48" s="307"/>
      <c r="Q48" s="308"/>
    </row>
    <row r="49" spans="1:17" ht="24" customHeight="1" thickBot="1">
      <c r="A49" s="524"/>
      <c r="B49" s="532" t="s">
        <v>217</v>
      </c>
      <c r="C49" s="533"/>
      <c r="D49" s="533"/>
      <c r="E49" s="533"/>
      <c r="F49" s="533"/>
      <c r="G49" s="533"/>
      <c r="H49" s="533"/>
      <c r="I49" s="533"/>
      <c r="J49" s="533"/>
      <c r="K49" s="533"/>
      <c r="L49" s="534"/>
      <c r="M49" s="316"/>
      <c r="N49" s="316"/>
      <c r="O49" s="315">
        <f>SUMIF(P38:P46,"○",M38:M46)</f>
        <v>0</v>
      </c>
      <c r="P49" s="307"/>
      <c r="Q49" s="308"/>
    </row>
    <row r="50" spans="1:17" ht="24" customHeight="1" thickBot="1">
      <c r="A50" s="524"/>
      <c r="B50" s="529" t="s">
        <v>218</v>
      </c>
      <c r="C50" s="530"/>
      <c r="D50" s="530"/>
      <c r="E50" s="530"/>
      <c r="F50" s="530"/>
      <c r="G50" s="530"/>
      <c r="H50" s="530"/>
      <c r="I50" s="530"/>
      <c r="J50" s="530"/>
      <c r="K50" s="530"/>
      <c r="L50" s="531"/>
      <c r="M50" s="317"/>
      <c r="N50" s="317"/>
      <c r="O50" s="318">
        <f>IF(Q4="ア",M48-ROUNDDOWN((M48-O49)*10/110,0),M48)</f>
        <v>0</v>
      </c>
      <c r="P50" s="312"/>
      <c r="Q50" s="313"/>
    </row>
    <row r="51" spans="1:17" ht="36" customHeight="1" thickTop="1" thickBot="1">
      <c r="A51" s="521" t="s">
        <v>341</v>
      </c>
      <c r="B51" s="522"/>
      <c r="C51" s="522"/>
      <c r="D51" s="522"/>
      <c r="E51" s="522"/>
      <c r="F51" s="522"/>
      <c r="G51" s="522"/>
      <c r="H51" s="522"/>
      <c r="I51" s="522"/>
      <c r="J51" s="522"/>
      <c r="K51" s="522"/>
      <c r="L51" s="523"/>
      <c r="M51" s="319"/>
      <c r="N51" s="319"/>
      <c r="O51" s="320">
        <f>O37+O50-(N35+N48)</f>
        <v>0</v>
      </c>
      <c r="P51" s="321"/>
      <c r="Q51" s="322"/>
    </row>
    <row r="52" spans="1:17" ht="36" customHeight="1" thickTop="1" thickBot="1">
      <c r="A52" s="521" t="s">
        <v>340</v>
      </c>
      <c r="B52" s="522"/>
      <c r="C52" s="522"/>
      <c r="D52" s="522"/>
      <c r="E52" s="522"/>
      <c r="F52" s="522"/>
      <c r="G52" s="522"/>
      <c r="H52" s="522"/>
      <c r="I52" s="522"/>
      <c r="J52" s="522"/>
      <c r="K52" s="522"/>
      <c r="L52" s="523"/>
      <c r="M52" s="319"/>
      <c r="N52" s="319"/>
      <c r="O52" s="320">
        <f>ROUNDDOWN(O51,-3)</f>
        <v>0</v>
      </c>
      <c r="P52" s="321"/>
      <c r="Q52" s="322"/>
    </row>
    <row r="53" spans="1:17" ht="96.6" customHeight="1" thickTop="1">
      <c r="A53" s="509" t="s">
        <v>315</v>
      </c>
      <c r="B53" s="509"/>
      <c r="C53" s="509"/>
      <c r="D53" s="509"/>
      <c r="E53" s="509"/>
      <c r="F53" s="509"/>
      <c r="G53" s="509"/>
      <c r="H53" s="509"/>
      <c r="I53" s="509"/>
      <c r="J53" s="509"/>
      <c r="K53" s="509"/>
      <c r="L53" s="509"/>
      <c r="M53" s="509"/>
      <c r="N53" s="509"/>
      <c r="O53" s="509"/>
      <c r="P53" s="509"/>
      <c r="Q53" s="509"/>
    </row>
  </sheetData>
  <mergeCells count="53">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B18:B21"/>
    <mergeCell ref="C14:L14"/>
    <mergeCell ref="C17:L17"/>
    <mergeCell ref="C21:L21"/>
    <mergeCell ref="B13:B14"/>
    <mergeCell ref="A10:A37"/>
    <mergeCell ref="A53:Q53"/>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s>
  <phoneticPr fontId="9"/>
  <dataValidations count="3">
    <dataValidation type="list" allowBlank="1" showInputMessage="1" showErrorMessage="1" sqref="B65547:B65553 IX65536:IX65542 ST65536:ST65542 ACP65536:ACP65542 AML65536:AML65542 AWH65536:AWH65542 BGD65536:BGD65542 BPZ65536:BPZ65542 BZV65536:BZV65542 CJR65536:CJR65542 CTN65536:CTN65542 DDJ65536:DDJ65542 DNF65536:DNF65542 DXB65536:DXB65542 EGX65536:EGX65542 EQT65536:EQT65542 FAP65536:FAP65542 FKL65536:FKL65542 FUH65536:FUH65542 GED65536:GED65542 GNZ65536:GNZ65542 GXV65536:GXV65542 HHR65536:HHR65542 HRN65536:HRN65542 IBJ65536:IBJ65542 ILF65536:ILF65542 IVB65536:IVB65542 JEX65536:JEX65542 JOT65536:JOT65542 JYP65536:JYP65542 KIL65536:KIL65542 KSH65536:KSH65542 LCD65536:LCD65542 LLZ65536:LLZ65542 LVV65536:LVV65542 MFR65536:MFR65542 MPN65536:MPN65542 MZJ65536:MZJ65542 NJF65536:NJF65542 NTB65536:NTB65542 OCX65536:OCX65542 OMT65536:OMT65542 OWP65536:OWP65542 PGL65536:PGL65542 PQH65536:PQH65542 QAD65536:QAD65542 QJZ65536:QJZ65542 QTV65536:QTV65542 RDR65536:RDR65542 RNN65536:RNN65542 RXJ65536:RXJ65542 SHF65536:SHF65542 SRB65536:SRB65542 TAX65536:TAX65542 TKT65536:TKT65542 TUP65536:TUP65542 UEL65536:UEL65542 UOH65536:UOH65542 UYD65536:UYD65542 VHZ65536:VHZ65542 VRV65536:VRV65542 WBR65536:WBR65542 WLN65536:WLN65542 WVJ65536:WVJ65542 B131083:B131089 IX131072:IX131078 ST131072:ST131078 ACP131072:ACP131078 AML131072:AML131078 AWH131072:AWH131078 BGD131072:BGD131078 BPZ131072:BPZ131078 BZV131072:BZV131078 CJR131072:CJR131078 CTN131072:CTN131078 DDJ131072:DDJ131078 DNF131072:DNF131078 DXB131072:DXB131078 EGX131072:EGX131078 EQT131072:EQT131078 FAP131072:FAP131078 FKL131072:FKL131078 FUH131072:FUH131078 GED131072:GED131078 GNZ131072:GNZ131078 GXV131072:GXV131078 HHR131072:HHR131078 HRN131072:HRN131078 IBJ131072:IBJ131078 ILF131072:ILF131078 IVB131072:IVB131078 JEX131072:JEX131078 JOT131072:JOT131078 JYP131072:JYP131078 KIL131072:KIL131078 KSH131072:KSH131078 LCD131072:LCD131078 LLZ131072:LLZ131078 LVV131072:LVV131078 MFR131072:MFR131078 MPN131072:MPN131078 MZJ131072:MZJ131078 NJF131072:NJF131078 NTB131072:NTB131078 OCX131072:OCX131078 OMT131072:OMT131078 OWP131072:OWP131078 PGL131072:PGL131078 PQH131072:PQH131078 QAD131072:QAD131078 QJZ131072:QJZ131078 QTV131072:QTV131078 RDR131072:RDR131078 RNN131072:RNN131078 RXJ131072:RXJ131078 SHF131072:SHF131078 SRB131072:SRB131078 TAX131072:TAX131078 TKT131072:TKT131078 TUP131072:TUP131078 UEL131072:UEL131078 UOH131072:UOH131078 UYD131072:UYD131078 VHZ131072:VHZ131078 VRV131072:VRV131078 WBR131072:WBR131078 WLN131072:WLN131078 WVJ131072:WVJ131078 B196619:B196625 IX196608:IX196614 ST196608:ST196614 ACP196608:ACP196614 AML196608:AML196614 AWH196608:AWH196614 BGD196608:BGD196614 BPZ196608:BPZ196614 BZV196608:BZV196614 CJR196608:CJR196614 CTN196608:CTN196614 DDJ196608:DDJ196614 DNF196608:DNF196614 DXB196608:DXB196614 EGX196608:EGX196614 EQT196608:EQT196614 FAP196608:FAP196614 FKL196608:FKL196614 FUH196608:FUH196614 GED196608:GED196614 GNZ196608:GNZ196614 GXV196608:GXV196614 HHR196608:HHR196614 HRN196608:HRN196614 IBJ196608:IBJ196614 ILF196608:ILF196614 IVB196608:IVB196614 JEX196608:JEX196614 JOT196608:JOT196614 JYP196608:JYP196614 KIL196608:KIL196614 KSH196608:KSH196614 LCD196608:LCD196614 LLZ196608:LLZ196614 LVV196608:LVV196614 MFR196608:MFR196614 MPN196608:MPN196614 MZJ196608:MZJ196614 NJF196608:NJF196614 NTB196608:NTB196614 OCX196608:OCX196614 OMT196608:OMT196614 OWP196608:OWP196614 PGL196608:PGL196614 PQH196608:PQH196614 QAD196608:QAD196614 QJZ196608:QJZ196614 QTV196608:QTV196614 RDR196608:RDR196614 RNN196608:RNN196614 RXJ196608:RXJ196614 SHF196608:SHF196614 SRB196608:SRB196614 TAX196608:TAX196614 TKT196608:TKT196614 TUP196608:TUP196614 UEL196608:UEL196614 UOH196608:UOH196614 UYD196608:UYD196614 VHZ196608:VHZ196614 VRV196608:VRV196614 WBR196608:WBR196614 WLN196608:WLN196614 WVJ196608:WVJ196614 B262155:B262161 IX262144:IX262150 ST262144:ST262150 ACP262144:ACP262150 AML262144:AML262150 AWH262144:AWH262150 BGD262144:BGD262150 BPZ262144:BPZ262150 BZV262144:BZV262150 CJR262144:CJR262150 CTN262144:CTN262150 DDJ262144:DDJ262150 DNF262144:DNF262150 DXB262144:DXB262150 EGX262144:EGX262150 EQT262144:EQT262150 FAP262144:FAP262150 FKL262144:FKL262150 FUH262144:FUH262150 GED262144:GED262150 GNZ262144:GNZ262150 GXV262144:GXV262150 HHR262144:HHR262150 HRN262144:HRN262150 IBJ262144:IBJ262150 ILF262144:ILF262150 IVB262144:IVB262150 JEX262144:JEX262150 JOT262144:JOT262150 JYP262144:JYP262150 KIL262144:KIL262150 KSH262144:KSH262150 LCD262144:LCD262150 LLZ262144:LLZ262150 LVV262144:LVV262150 MFR262144:MFR262150 MPN262144:MPN262150 MZJ262144:MZJ262150 NJF262144:NJF262150 NTB262144:NTB262150 OCX262144:OCX262150 OMT262144:OMT262150 OWP262144:OWP262150 PGL262144:PGL262150 PQH262144:PQH262150 QAD262144:QAD262150 QJZ262144:QJZ262150 QTV262144:QTV262150 RDR262144:RDR262150 RNN262144:RNN262150 RXJ262144:RXJ262150 SHF262144:SHF262150 SRB262144:SRB262150 TAX262144:TAX262150 TKT262144:TKT262150 TUP262144:TUP262150 UEL262144:UEL262150 UOH262144:UOH262150 UYD262144:UYD262150 VHZ262144:VHZ262150 VRV262144:VRV262150 WBR262144:WBR262150 WLN262144:WLN262150 WVJ262144:WVJ262150 B327691:B327697 IX327680:IX327686 ST327680:ST327686 ACP327680:ACP327686 AML327680:AML327686 AWH327680:AWH327686 BGD327680:BGD327686 BPZ327680:BPZ327686 BZV327680:BZV327686 CJR327680:CJR327686 CTN327680:CTN327686 DDJ327680:DDJ327686 DNF327680:DNF327686 DXB327680:DXB327686 EGX327680:EGX327686 EQT327680:EQT327686 FAP327680:FAP327686 FKL327680:FKL327686 FUH327680:FUH327686 GED327680:GED327686 GNZ327680:GNZ327686 GXV327680:GXV327686 HHR327680:HHR327686 HRN327680:HRN327686 IBJ327680:IBJ327686 ILF327680:ILF327686 IVB327680:IVB327686 JEX327680:JEX327686 JOT327680:JOT327686 JYP327680:JYP327686 KIL327680:KIL327686 KSH327680:KSH327686 LCD327680:LCD327686 LLZ327680:LLZ327686 LVV327680:LVV327686 MFR327680:MFR327686 MPN327680:MPN327686 MZJ327680:MZJ327686 NJF327680:NJF327686 NTB327680:NTB327686 OCX327680:OCX327686 OMT327680:OMT327686 OWP327680:OWP327686 PGL327680:PGL327686 PQH327680:PQH327686 QAD327680:QAD327686 QJZ327680:QJZ327686 QTV327680:QTV327686 RDR327680:RDR327686 RNN327680:RNN327686 RXJ327680:RXJ327686 SHF327680:SHF327686 SRB327680:SRB327686 TAX327680:TAX327686 TKT327680:TKT327686 TUP327680:TUP327686 UEL327680:UEL327686 UOH327680:UOH327686 UYD327680:UYD327686 VHZ327680:VHZ327686 VRV327680:VRV327686 WBR327680:WBR327686 WLN327680:WLN327686 WVJ327680:WVJ327686 B393227:B393233 IX393216:IX393222 ST393216:ST393222 ACP393216:ACP393222 AML393216:AML393222 AWH393216:AWH393222 BGD393216:BGD393222 BPZ393216:BPZ393222 BZV393216:BZV393222 CJR393216:CJR393222 CTN393216:CTN393222 DDJ393216:DDJ393222 DNF393216:DNF393222 DXB393216:DXB393222 EGX393216:EGX393222 EQT393216:EQT393222 FAP393216:FAP393222 FKL393216:FKL393222 FUH393216:FUH393222 GED393216:GED393222 GNZ393216:GNZ393222 GXV393216:GXV393222 HHR393216:HHR393222 HRN393216:HRN393222 IBJ393216:IBJ393222 ILF393216:ILF393222 IVB393216:IVB393222 JEX393216:JEX393222 JOT393216:JOT393222 JYP393216:JYP393222 KIL393216:KIL393222 KSH393216:KSH393222 LCD393216:LCD393222 LLZ393216:LLZ393222 LVV393216:LVV393222 MFR393216:MFR393222 MPN393216:MPN393222 MZJ393216:MZJ393222 NJF393216:NJF393222 NTB393216:NTB393222 OCX393216:OCX393222 OMT393216:OMT393222 OWP393216:OWP393222 PGL393216:PGL393222 PQH393216:PQH393222 QAD393216:QAD393222 QJZ393216:QJZ393222 QTV393216:QTV393222 RDR393216:RDR393222 RNN393216:RNN393222 RXJ393216:RXJ393222 SHF393216:SHF393222 SRB393216:SRB393222 TAX393216:TAX393222 TKT393216:TKT393222 TUP393216:TUP393222 UEL393216:UEL393222 UOH393216:UOH393222 UYD393216:UYD393222 VHZ393216:VHZ393222 VRV393216:VRV393222 WBR393216:WBR393222 WLN393216:WLN393222 WVJ393216:WVJ393222 B458763:B458769 IX458752:IX458758 ST458752:ST458758 ACP458752:ACP458758 AML458752:AML458758 AWH458752:AWH458758 BGD458752:BGD458758 BPZ458752:BPZ458758 BZV458752:BZV458758 CJR458752:CJR458758 CTN458752:CTN458758 DDJ458752:DDJ458758 DNF458752:DNF458758 DXB458752:DXB458758 EGX458752:EGX458758 EQT458752:EQT458758 FAP458752:FAP458758 FKL458752:FKL458758 FUH458752:FUH458758 GED458752:GED458758 GNZ458752:GNZ458758 GXV458752:GXV458758 HHR458752:HHR458758 HRN458752:HRN458758 IBJ458752:IBJ458758 ILF458752:ILF458758 IVB458752:IVB458758 JEX458752:JEX458758 JOT458752:JOT458758 JYP458752:JYP458758 KIL458752:KIL458758 KSH458752:KSH458758 LCD458752:LCD458758 LLZ458752:LLZ458758 LVV458752:LVV458758 MFR458752:MFR458758 MPN458752:MPN458758 MZJ458752:MZJ458758 NJF458752:NJF458758 NTB458752:NTB458758 OCX458752:OCX458758 OMT458752:OMT458758 OWP458752:OWP458758 PGL458752:PGL458758 PQH458752:PQH458758 QAD458752:QAD458758 QJZ458752:QJZ458758 QTV458752:QTV458758 RDR458752:RDR458758 RNN458752:RNN458758 RXJ458752:RXJ458758 SHF458752:SHF458758 SRB458752:SRB458758 TAX458752:TAX458758 TKT458752:TKT458758 TUP458752:TUP458758 UEL458752:UEL458758 UOH458752:UOH458758 UYD458752:UYD458758 VHZ458752:VHZ458758 VRV458752:VRV458758 WBR458752:WBR458758 WLN458752:WLN458758 WVJ458752:WVJ458758 B524299:B524305 IX524288:IX524294 ST524288:ST524294 ACP524288:ACP524294 AML524288:AML524294 AWH524288:AWH524294 BGD524288:BGD524294 BPZ524288:BPZ524294 BZV524288:BZV524294 CJR524288:CJR524294 CTN524288:CTN524294 DDJ524288:DDJ524294 DNF524288:DNF524294 DXB524288:DXB524294 EGX524288:EGX524294 EQT524288:EQT524294 FAP524288:FAP524294 FKL524288:FKL524294 FUH524288:FUH524294 GED524288:GED524294 GNZ524288:GNZ524294 GXV524288:GXV524294 HHR524288:HHR524294 HRN524288:HRN524294 IBJ524288:IBJ524294 ILF524288:ILF524294 IVB524288:IVB524294 JEX524288:JEX524294 JOT524288:JOT524294 JYP524288:JYP524294 KIL524288:KIL524294 KSH524288:KSH524294 LCD524288:LCD524294 LLZ524288:LLZ524294 LVV524288:LVV524294 MFR524288:MFR524294 MPN524288:MPN524294 MZJ524288:MZJ524294 NJF524288:NJF524294 NTB524288:NTB524294 OCX524288:OCX524294 OMT524288:OMT524294 OWP524288:OWP524294 PGL524288:PGL524294 PQH524288:PQH524294 QAD524288:QAD524294 QJZ524288:QJZ524294 QTV524288:QTV524294 RDR524288:RDR524294 RNN524288:RNN524294 RXJ524288:RXJ524294 SHF524288:SHF524294 SRB524288:SRB524294 TAX524288:TAX524294 TKT524288:TKT524294 TUP524288:TUP524294 UEL524288:UEL524294 UOH524288:UOH524294 UYD524288:UYD524294 VHZ524288:VHZ524294 VRV524288:VRV524294 WBR524288:WBR524294 WLN524288:WLN524294 WVJ524288:WVJ524294 B589835:B589841 IX589824:IX589830 ST589824:ST589830 ACP589824:ACP589830 AML589824:AML589830 AWH589824:AWH589830 BGD589824:BGD589830 BPZ589824:BPZ589830 BZV589824:BZV589830 CJR589824:CJR589830 CTN589824:CTN589830 DDJ589824:DDJ589830 DNF589824:DNF589830 DXB589824:DXB589830 EGX589824:EGX589830 EQT589824:EQT589830 FAP589824:FAP589830 FKL589824:FKL589830 FUH589824:FUH589830 GED589824:GED589830 GNZ589824:GNZ589830 GXV589824:GXV589830 HHR589824:HHR589830 HRN589824:HRN589830 IBJ589824:IBJ589830 ILF589824:ILF589830 IVB589824:IVB589830 JEX589824:JEX589830 JOT589824:JOT589830 JYP589824:JYP589830 KIL589824:KIL589830 KSH589824:KSH589830 LCD589824:LCD589830 LLZ589824:LLZ589830 LVV589824:LVV589830 MFR589824:MFR589830 MPN589824:MPN589830 MZJ589824:MZJ589830 NJF589824:NJF589830 NTB589824:NTB589830 OCX589824:OCX589830 OMT589824:OMT589830 OWP589824:OWP589830 PGL589824:PGL589830 PQH589824:PQH589830 QAD589824:QAD589830 QJZ589824:QJZ589830 QTV589824:QTV589830 RDR589824:RDR589830 RNN589824:RNN589830 RXJ589824:RXJ589830 SHF589824:SHF589830 SRB589824:SRB589830 TAX589824:TAX589830 TKT589824:TKT589830 TUP589824:TUP589830 UEL589824:UEL589830 UOH589824:UOH589830 UYD589824:UYD589830 VHZ589824:VHZ589830 VRV589824:VRV589830 WBR589824:WBR589830 WLN589824:WLN589830 WVJ589824:WVJ589830 B655371:B655377 IX655360:IX655366 ST655360:ST655366 ACP655360:ACP655366 AML655360:AML655366 AWH655360:AWH655366 BGD655360:BGD655366 BPZ655360:BPZ655366 BZV655360:BZV655366 CJR655360:CJR655366 CTN655360:CTN655366 DDJ655360:DDJ655366 DNF655360:DNF655366 DXB655360:DXB655366 EGX655360:EGX655366 EQT655360:EQT655366 FAP655360:FAP655366 FKL655360:FKL655366 FUH655360:FUH655366 GED655360:GED655366 GNZ655360:GNZ655366 GXV655360:GXV655366 HHR655360:HHR655366 HRN655360:HRN655366 IBJ655360:IBJ655366 ILF655360:ILF655366 IVB655360:IVB655366 JEX655360:JEX655366 JOT655360:JOT655366 JYP655360:JYP655366 KIL655360:KIL655366 KSH655360:KSH655366 LCD655360:LCD655366 LLZ655360:LLZ655366 LVV655360:LVV655366 MFR655360:MFR655366 MPN655360:MPN655366 MZJ655360:MZJ655366 NJF655360:NJF655366 NTB655360:NTB655366 OCX655360:OCX655366 OMT655360:OMT655366 OWP655360:OWP655366 PGL655360:PGL655366 PQH655360:PQH655366 QAD655360:QAD655366 QJZ655360:QJZ655366 QTV655360:QTV655366 RDR655360:RDR655366 RNN655360:RNN655366 RXJ655360:RXJ655366 SHF655360:SHF655366 SRB655360:SRB655366 TAX655360:TAX655366 TKT655360:TKT655366 TUP655360:TUP655366 UEL655360:UEL655366 UOH655360:UOH655366 UYD655360:UYD655366 VHZ655360:VHZ655366 VRV655360:VRV655366 WBR655360:WBR655366 WLN655360:WLN655366 WVJ655360:WVJ655366 B720907:B720913 IX720896:IX720902 ST720896:ST720902 ACP720896:ACP720902 AML720896:AML720902 AWH720896:AWH720902 BGD720896:BGD720902 BPZ720896:BPZ720902 BZV720896:BZV720902 CJR720896:CJR720902 CTN720896:CTN720902 DDJ720896:DDJ720902 DNF720896:DNF720902 DXB720896:DXB720902 EGX720896:EGX720902 EQT720896:EQT720902 FAP720896:FAP720902 FKL720896:FKL720902 FUH720896:FUH720902 GED720896:GED720902 GNZ720896:GNZ720902 GXV720896:GXV720902 HHR720896:HHR720902 HRN720896:HRN720902 IBJ720896:IBJ720902 ILF720896:ILF720902 IVB720896:IVB720902 JEX720896:JEX720902 JOT720896:JOT720902 JYP720896:JYP720902 KIL720896:KIL720902 KSH720896:KSH720902 LCD720896:LCD720902 LLZ720896:LLZ720902 LVV720896:LVV720902 MFR720896:MFR720902 MPN720896:MPN720902 MZJ720896:MZJ720902 NJF720896:NJF720902 NTB720896:NTB720902 OCX720896:OCX720902 OMT720896:OMT720902 OWP720896:OWP720902 PGL720896:PGL720902 PQH720896:PQH720902 QAD720896:QAD720902 QJZ720896:QJZ720902 QTV720896:QTV720902 RDR720896:RDR720902 RNN720896:RNN720902 RXJ720896:RXJ720902 SHF720896:SHF720902 SRB720896:SRB720902 TAX720896:TAX720902 TKT720896:TKT720902 TUP720896:TUP720902 UEL720896:UEL720902 UOH720896:UOH720902 UYD720896:UYD720902 VHZ720896:VHZ720902 VRV720896:VRV720902 WBR720896:WBR720902 WLN720896:WLN720902 WVJ720896:WVJ720902 B786443:B786449 IX786432:IX786438 ST786432:ST786438 ACP786432:ACP786438 AML786432:AML786438 AWH786432:AWH786438 BGD786432:BGD786438 BPZ786432:BPZ786438 BZV786432:BZV786438 CJR786432:CJR786438 CTN786432:CTN786438 DDJ786432:DDJ786438 DNF786432:DNF786438 DXB786432:DXB786438 EGX786432:EGX786438 EQT786432:EQT786438 FAP786432:FAP786438 FKL786432:FKL786438 FUH786432:FUH786438 GED786432:GED786438 GNZ786432:GNZ786438 GXV786432:GXV786438 HHR786432:HHR786438 HRN786432:HRN786438 IBJ786432:IBJ786438 ILF786432:ILF786438 IVB786432:IVB786438 JEX786432:JEX786438 JOT786432:JOT786438 JYP786432:JYP786438 KIL786432:KIL786438 KSH786432:KSH786438 LCD786432:LCD786438 LLZ786432:LLZ786438 LVV786432:LVV786438 MFR786432:MFR786438 MPN786432:MPN786438 MZJ786432:MZJ786438 NJF786432:NJF786438 NTB786432:NTB786438 OCX786432:OCX786438 OMT786432:OMT786438 OWP786432:OWP786438 PGL786432:PGL786438 PQH786432:PQH786438 QAD786432:QAD786438 QJZ786432:QJZ786438 QTV786432:QTV786438 RDR786432:RDR786438 RNN786432:RNN786438 RXJ786432:RXJ786438 SHF786432:SHF786438 SRB786432:SRB786438 TAX786432:TAX786438 TKT786432:TKT786438 TUP786432:TUP786438 UEL786432:UEL786438 UOH786432:UOH786438 UYD786432:UYD786438 VHZ786432:VHZ786438 VRV786432:VRV786438 WBR786432:WBR786438 WLN786432:WLN786438 WVJ786432:WVJ786438 B851979:B851985 IX851968:IX851974 ST851968:ST851974 ACP851968:ACP851974 AML851968:AML851974 AWH851968:AWH851974 BGD851968:BGD851974 BPZ851968:BPZ851974 BZV851968:BZV851974 CJR851968:CJR851974 CTN851968:CTN851974 DDJ851968:DDJ851974 DNF851968:DNF851974 DXB851968:DXB851974 EGX851968:EGX851974 EQT851968:EQT851974 FAP851968:FAP851974 FKL851968:FKL851974 FUH851968:FUH851974 GED851968:GED851974 GNZ851968:GNZ851974 GXV851968:GXV851974 HHR851968:HHR851974 HRN851968:HRN851974 IBJ851968:IBJ851974 ILF851968:ILF851974 IVB851968:IVB851974 JEX851968:JEX851974 JOT851968:JOT851974 JYP851968:JYP851974 KIL851968:KIL851974 KSH851968:KSH851974 LCD851968:LCD851974 LLZ851968:LLZ851974 LVV851968:LVV851974 MFR851968:MFR851974 MPN851968:MPN851974 MZJ851968:MZJ851974 NJF851968:NJF851974 NTB851968:NTB851974 OCX851968:OCX851974 OMT851968:OMT851974 OWP851968:OWP851974 PGL851968:PGL851974 PQH851968:PQH851974 QAD851968:QAD851974 QJZ851968:QJZ851974 QTV851968:QTV851974 RDR851968:RDR851974 RNN851968:RNN851974 RXJ851968:RXJ851974 SHF851968:SHF851974 SRB851968:SRB851974 TAX851968:TAX851974 TKT851968:TKT851974 TUP851968:TUP851974 UEL851968:UEL851974 UOH851968:UOH851974 UYD851968:UYD851974 VHZ851968:VHZ851974 VRV851968:VRV851974 WBR851968:WBR851974 WLN851968:WLN851974 WVJ851968:WVJ851974 B917515:B917521 IX917504:IX917510 ST917504:ST917510 ACP917504:ACP917510 AML917504:AML917510 AWH917504:AWH917510 BGD917504:BGD917510 BPZ917504:BPZ917510 BZV917504:BZV917510 CJR917504:CJR917510 CTN917504:CTN917510 DDJ917504:DDJ917510 DNF917504:DNF917510 DXB917504:DXB917510 EGX917504:EGX917510 EQT917504:EQT917510 FAP917504:FAP917510 FKL917504:FKL917510 FUH917504:FUH917510 GED917504:GED917510 GNZ917504:GNZ917510 GXV917504:GXV917510 HHR917504:HHR917510 HRN917504:HRN917510 IBJ917504:IBJ917510 ILF917504:ILF917510 IVB917504:IVB917510 JEX917504:JEX917510 JOT917504:JOT917510 JYP917504:JYP917510 KIL917504:KIL917510 KSH917504:KSH917510 LCD917504:LCD917510 LLZ917504:LLZ917510 LVV917504:LVV917510 MFR917504:MFR917510 MPN917504:MPN917510 MZJ917504:MZJ917510 NJF917504:NJF917510 NTB917504:NTB917510 OCX917504:OCX917510 OMT917504:OMT917510 OWP917504:OWP917510 PGL917504:PGL917510 PQH917504:PQH917510 QAD917504:QAD917510 QJZ917504:QJZ917510 QTV917504:QTV917510 RDR917504:RDR917510 RNN917504:RNN917510 RXJ917504:RXJ917510 SHF917504:SHF917510 SRB917504:SRB917510 TAX917504:TAX917510 TKT917504:TKT917510 TUP917504:TUP917510 UEL917504:UEL917510 UOH917504:UOH917510 UYD917504:UYD917510 VHZ917504:VHZ917510 VRV917504:VRV917510 WBR917504:WBR917510 WLN917504:WLN917510 WVJ917504:WVJ917510 B983051:B983057 IX983040:IX983046 ST983040:ST983046 ACP983040:ACP983046 AML983040:AML983046 AWH983040:AWH983046 BGD983040:BGD983046 BPZ983040:BPZ983046 BZV983040:BZV983046 CJR983040:CJR983046 CTN983040:CTN983046 DDJ983040:DDJ983046 DNF983040:DNF983046 DXB983040:DXB983046 EGX983040:EGX983046 EQT983040:EQT983046 FAP983040:FAP983046 FKL983040:FKL983046 FUH983040:FUH983046 GED983040:GED983046 GNZ983040:GNZ983046 GXV983040:GXV983046 HHR983040:HHR983046 HRN983040:HRN983046 IBJ983040:IBJ983046 ILF983040:ILF983046 IVB983040:IVB983046 JEX983040:JEX983046 JOT983040:JOT983046 JYP983040:JYP983046 KIL983040:KIL983046 KSH983040:KSH983046 LCD983040:LCD983046 LLZ983040:LLZ983046 LVV983040:LVV983046 MFR983040:MFR983046 MPN983040:MPN983046 MZJ983040:MZJ983046 NJF983040:NJF983046 NTB983040:NTB983046 OCX983040:OCX983046 OMT983040:OMT983046 OWP983040:OWP983046 PGL983040:PGL983046 PQH983040:PQH983046 QAD983040:QAD983046 QJZ983040:QJZ983046 QTV983040:QTV983046 RDR983040:RDR983046 RNN983040:RNN983046 RXJ983040:RXJ983046 SHF983040:SHF983046 SRB983040:SRB983046 TAX983040:TAX983046 TKT983040:TKT983046 TUP983040:TUP983046 UEL983040:UEL983046 UOH983040:UOH983046 UYD983040:UYD983046 VHZ983040:VHZ983046 VRV983040:VRV983046 WBR983040:WBR983046 WLN983040:WLN983046 WVJ983040:WVJ983046 B65519:B65539 IX65508:IX65528 ST65508:ST65528 ACP65508:ACP65528 AML65508:AML65528 AWH65508:AWH65528 BGD65508:BGD65528 BPZ65508:BPZ65528 BZV65508:BZV65528 CJR65508:CJR65528 CTN65508:CTN65528 DDJ65508:DDJ65528 DNF65508:DNF65528 DXB65508:DXB65528 EGX65508:EGX65528 EQT65508:EQT65528 FAP65508:FAP65528 FKL65508:FKL65528 FUH65508:FUH65528 GED65508:GED65528 GNZ65508:GNZ65528 GXV65508:GXV65528 HHR65508:HHR65528 HRN65508:HRN65528 IBJ65508:IBJ65528 ILF65508:ILF65528 IVB65508:IVB65528 JEX65508:JEX65528 JOT65508:JOT65528 JYP65508:JYP65528 KIL65508:KIL65528 KSH65508:KSH65528 LCD65508:LCD65528 LLZ65508:LLZ65528 LVV65508:LVV65528 MFR65508:MFR65528 MPN65508:MPN65528 MZJ65508:MZJ65528 NJF65508:NJF65528 NTB65508:NTB65528 OCX65508:OCX65528 OMT65508:OMT65528 OWP65508:OWP65528 PGL65508:PGL65528 PQH65508:PQH65528 QAD65508:QAD65528 QJZ65508:QJZ65528 QTV65508:QTV65528 RDR65508:RDR65528 RNN65508:RNN65528 RXJ65508:RXJ65528 SHF65508:SHF65528 SRB65508:SRB65528 TAX65508:TAX65528 TKT65508:TKT65528 TUP65508:TUP65528 UEL65508:UEL65528 UOH65508:UOH65528 UYD65508:UYD65528 VHZ65508:VHZ65528 VRV65508:VRV65528 WBR65508:WBR65528 WLN65508:WLN65528 WVJ65508:WVJ65528 B131055:B131075 IX131044:IX131064 ST131044:ST131064 ACP131044:ACP131064 AML131044:AML131064 AWH131044:AWH131064 BGD131044:BGD131064 BPZ131044:BPZ131064 BZV131044:BZV131064 CJR131044:CJR131064 CTN131044:CTN131064 DDJ131044:DDJ131064 DNF131044:DNF131064 DXB131044:DXB131064 EGX131044:EGX131064 EQT131044:EQT131064 FAP131044:FAP131064 FKL131044:FKL131064 FUH131044:FUH131064 GED131044:GED131064 GNZ131044:GNZ131064 GXV131044:GXV131064 HHR131044:HHR131064 HRN131044:HRN131064 IBJ131044:IBJ131064 ILF131044:ILF131064 IVB131044:IVB131064 JEX131044:JEX131064 JOT131044:JOT131064 JYP131044:JYP131064 KIL131044:KIL131064 KSH131044:KSH131064 LCD131044:LCD131064 LLZ131044:LLZ131064 LVV131044:LVV131064 MFR131044:MFR131064 MPN131044:MPN131064 MZJ131044:MZJ131064 NJF131044:NJF131064 NTB131044:NTB131064 OCX131044:OCX131064 OMT131044:OMT131064 OWP131044:OWP131064 PGL131044:PGL131064 PQH131044:PQH131064 QAD131044:QAD131064 QJZ131044:QJZ131064 QTV131044:QTV131064 RDR131044:RDR131064 RNN131044:RNN131064 RXJ131044:RXJ131064 SHF131044:SHF131064 SRB131044:SRB131064 TAX131044:TAX131064 TKT131044:TKT131064 TUP131044:TUP131064 UEL131044:UEL131064 UOH131044:UOH131064 UYD131044:UYD131064 VHZ131044:VHZ131064 VRV131044:VRV131064 WBR131044:WBR131064 WLN131044:WLN131064 WVJ131044:WVJ131064 B196591:B196611 IX196580:IX196600 ST196580:ST196600 ACP196580:ACP196600 AML196580:AML196600 AWH196580:AWH196600 BGD196580:BGD196600 BPZ196580:BPZ196600 BZV196580:BZV196600 CJR196580:CJR196600 CTN196580:CTN196600 DDJ196580:DDJ196600 DNF196580:DNF196600 DXB196580:DXB196600 EGX196580:EGX196600 EQT196580:EQT196600 FAP196580:FAP196600 FKL196580:FKL196600 FUH196580:FUH196600 GED196580:GED196600 GNZ196580:GNZ196600 GXV196580:GXV196600 HHR196580:HHR196600 HRN196580:HRN196600 IBJ196580:IBJ196600 ILF196580:ILF196600 IVB196580:IVB196600 JEX196580:JEX196600 JOT196580:JOT196600 JYP196580:JYP196600 KIL196580:KIL196600 KSH196580:KSH196600 LCD196580:LCD196600 LLZ196580:LLZ196600 LVV196580:LVV196600 MFR196580:MFR196600 MPN196580:MPN196600 MZJ196580:MZJ196600 NJF196580:NJF196600 NTB196580:NTB196600 OCX196580:OCX196600 OMT196580:OMT196600 OWP196580:OWP196600 PGL196580:PGL196600 PQH196580:PQH196600 QAD196580:QAD196600 QJZ196580:QJZ196600 QTV196580:QTV196600 RDR196580:RDR196600 RNN196580:RNN196600 RXJ196580:RXJ196600 SHF196580:SHF196600 SRB196580:SRB196600 TAX196580:TAX196600 TKT196580:TKT196600 TUP196580:TUP196600 UEL196580:UEL196600 UOH196580:UOH196600 UYD196580:UYD196600 VHZ196580:VHZ196600 VRV196580:VRV196600 WBR196580:WBR196600 WLN196580:WLN196600 WVJ196580:WVJ196600 B262127:B262147 IX262116:IX262136 ST262116:ST262136 ACP262116:ACP262136 AML262116:AML262136 AWH262116:AWH262136 BGD262116:BGD262136 BPZ262116:BPZ262136 BZV262116:BZV262136 CJR262116:CJR262136 CTN262116:CTN262136 DDJ262116:DDJ262136 DNF262116:DNF262136 DXB262116:DXB262136 EGX262116:EGX262136 EQT262116:EQT262136 FAP262116:FAP262136 FKL262116:FKL262136 FUH262116:FUH262136 GED262116:GED262136 GNZ262116:GNZ262136 GXV262116:GXV262136 HHR262116:HHR262136 HRN262116:HRN262136 IBJ262116:IBJ262136 ILF262116:ILF262136 IVB262116:IVB262136 JEX262116:JEX262136 JOT262116:JOT262136 JYP262116:JYP262136 KIL262116:KIL262136 KSH262116:KSH262136 LCD262116:LCD262136 LLZ262116:LLZ262136 LVV262116:LVV262136 MFR262116:MFR262136 MPN262116:MPN262136 MZJ262116:MZJ262136 NJF262116:NJF262136 NTB262116:NTB262136 OCX262116:OCX262136 OMT262116:OMT262136 OWP262116:OWP262136 PGL262116:PGL262136 PQH262116:PQH262136 QAD262116:QAD262136 QJZ262116:QJZ262136 QTV262116:QTV262136 RDR262116:RDR262136 RNN262116:RNN262136 RXJ262116:RXJ262136 SHF262116:SHF262136 SRB262116:SRB262136 TAX262116:TAX262136 TKT262116:TKT262136 TUP262116:TUP262136 UEL262116:UEL262136 UOH262116:UOH262136 UYD262116:UYD262136 VHZ262116:VHZ262136 VRV262116:VRV262136 WBR262116:WBR262136 WLN262116:WLN262136 WVJ262116:WVJ262136 B327663:B327683 IX327652:IX327672 ST327652:ST327672 ACP327652:ACP327672 AML327652:AML327672 AWH327652:AWH327672 BGD327652:BGD327672 BPZ327652:BPZ327672 BZV327652:BZV327672 CJR327652:CJR327672 CTN327652:CTN327672 DDJ327652:DDJ327672 DNF327652:DNF327672 DXB327652:DXB327672 EGX327652:EGX327672 EQT327652:EQT327672 FAP327652:FAP327672 FKL327652:FKL327672 FUH327652:FUH327672 GED327652:GED327672 GNZ327652:GNZ327672 GXV327652:GXV327672 HHR327652:HHR327672 HRN327652:HRN327672 IBJ327652:IBJ327672 ILF327652:ILF327672 IVB327652:IVB327672 JEX327652:JEX327672 JOT327652:JOT327672 JYP327652:JYP327672 KIL327652:KIL327672 KSH327652:KSH327672 LCD327652:LCD327672 LLZ327652:LLZ327672 LVV327652:LVV327672 MFR327652:MFR327672 MPN327652:MPN327672 MZJ327652:MZJ327672 NJF327652:NJF327672 NTB327652:NTB327672 OCX327652:OCX327672 OMT327652:OMT327672 OWP327652:OWP327672 PGL327652:PGL327672 PQH327652:PQH327672 QAD327652:QAD327672 QJZ327652:QJZ327672 QTV327652:QTV327672 RDR327652:RDR327672 RNN327652:RNN327672 RXJ327652:RXJ327672 SHF327652:SHF327672 SRB327652:SRB327672 TAX327652:TAX327672 TKT327652:TKT327672 TUP327652:TUP327672 UEL327652:UEL327672 UOH327652:UOH327672 UYD327652:UYD327672 VHZ327652:VHZ327672 VRV327652:VRV327672 WBR327652:WBR327672 WLN327652:WLN327672 WVJ327652:WVJ327672 B393199:B393219 IX393188:IX393208 ST393188:ST393208 ACP393188:ACP393208 AML393188:AML393208 AWH393188:AWH393208 BGD393188:BGD393208 BPZ393188:BPZ393208 BZV393188:BZV393208 CJR393188:CJR393208 CTN393188:CTN393208 DDJ393188:DDJ393208 DNF393188:DNF393208 DXB393188:DXB393208 EGX393188:EGX393208 EQT393188:EQT393208 FAP393188:FAP393208 FKL393188:FKL393208 FUH393188:FUH393208 GED393188:GED393208 GNZ393188:GNZ393208 GXV393188:GXV393208 HHR393188:HHR393208 HRN393188:HRN393208 IBJ393188:IBJ393208 ILF393188:ILF393208 IVB393188:IVB393208 JEX393188:JEX393208 JOT393188:JOT393208 JYP393188:JYP393208 KIL393188:KIL393208 KSH393188:KSH393208 LCD393188:LCD393208 LLZ393188:LLZ393208 LVV393188:LVV393208 MFR393188:MFR393208 MPN393188:MPN393208 MZJ393188:MZJ393208 NJF393188:NJF393208 NTB393188:NTB393208 OCX393188:OCX393208 OMT393188:OMT393208 OWP393188:OWP393208 PGL393188:PGL393208 PQH393188:PQH393208 QAD393188:QAD393208 QJZ393188:QJZ393208 QTV393188:QTV393208 RDR393188:RDR393208 RNN393188:RNN393208 RXJ393188:RXJ393208 SHF393188:SHF393208 SRB393188:SRB393208 TAX393188:TAX393208 TKT393188:TKT393208 TUP393188:TUP393208 UEL393188:UEL393208 UOH393188:UOH393208 UYD393188:UYD393208 VHZ393188:VHZ393208 VRV393188:VRV393208 WBR393188:WBR393208 WLN393188:WLN393208 WVJ393188:WVJ393208 B458735:B458755 IX458724:IX458744 ST458724:ST458744 ACP458724:ACP458744 AML458724:AML458744 AWH458724:AWH458744 BGD458724:BGD458744 BPZ458724:BPZ458744 BZV458724:BZV458744 CJR458724:CJR458744 CTN458724:CTN458744 DDJ458724:DDJ458744 DNF458724:DNF458744 DXB458724:DXB458744 EGX458724:EGX458744 EQT458724:EQT458744 FAP458724:FAP458744 FKL458724:FKL458744 FUH458724:FUH458744 GED458724:GED458744 GNZ458724:GNZ458744 GXV458724:GXV458744 HHR458724:HHR458744 HRN458724:HRN458744 IBJ458724:IBJ458744 ILF458724:ILF458744 IVB458724:IVB458744 JEX458724:JEX458744 JOT458724:JOT458744 JYP458724:JYP458744 KIL458724:KIL458744 KSH458724:KSH458744 LCD458724:LCD458744 LLZ458724:LLZ458744 LVV458724:LVV458744 MFR458724:MFR458744 MPN458724:MPN458744 MZJ458724:MZJ458744 NJF458724:NJF458744 NTB458724:NTB458744 OCX458724:OCX458744 OMT458724:OMT458744 OWP458724:OWP458744 PGL458724:PGL458744 PQH458724:PQH458744 QAD458724:QAD458744 QJZ458724:QJZ458744 QTV458724:QTV458744 RDR458724:RDR458744 RNN458724:RNN458744 RXJ458724:RXJ458744 SHF458724:SHF458744 SRB458724:SRB458744 TAX458724:TAX458744 TKT458724:TKT458744 TUP458724:TUP458744 UEL458724:UEL458744 UOH458724:UOH458744 UYD458724:UYD458744 VHZ458724:VHZ458744 VRV458724:VRV458744 WBR458724:WBR458744 WLN458724:WLN458744 WVJ458724:WVJ458744 B524271:B524291 IX524260:IX524280 ST524260:ST524280 ACP524260:ACP524280 AML524260:AML524280 AWH524260:AWH524280 BGD524260:BGD524280 BPZ524260:BPZ524280 BZV524260:BZV524280 CJR524260:CJR524280 CTN524260:CTN524280 DDJ524260:DDJ524280 DNF524260:DNF524280 DXB524260:DXB524280 EGX524260:EGX524280 EQT524260:EQT524280 FAP524260:FAP524280 FKL524260:FKL524280 FUH524260:FUH524280 GED524260:GED524280 GNZ524260:GNZ524280 GXV524260:GXV524280 HHR524260:HHR524280 HRN524260:HRN524280 IBJ524260:IBJ524280 ILF524260:ILF524280 IVB524260:IVB524280 JEX524260:JEX524280 JOT524260:JOT524280 JYP524260:JYP524280 KIL524260:KIL524280 KSH524260:KSH524280 LCD524260:LCD524280 LLZ524260:LLZ524280 LVV524260:LVV524280 MFR524260:MFR524280 MPN524260:MPN524280 MZJ524260:MZJ524280 NJF524260:NJF524280 NTB524260:NTB524280 OCX524260:OCX524280 OMT524260:OMT524280 OWP524260:OWP524280 PGL524260:PGL524280 PQH524260:PQH524280 QAD524260:QAD524280 QJZ524260:QJZ524280 QTV524260:QTV524280 RDR524260:RDR524280 RNN524260:RNN524280 RXJ524260:RXJ524280 SHF524260:SHF524280 SRB524260:SRB524280 TAX524260:TAX524280 TKT524260:TKT524280 TUP524260:TUP524280 UEL524260:UEL524280 UOH524260:UOH524280 UYD524260:UYD524280 VHZ524260:VHZ524280 VRV524260:VRV524280 WBR524260:WBR524280 WLN524260:WLN524280 WVJ524260:WVJ524280 B589807:B589827 IX589796:IX589816 ST589796:ST589816 ACP589796:ACP589816 AML589796:AML589816 AWH589796:AWH589816 BGD589796:BGD589816 BPZ589796:BPZ589816 BZV589796:BZV589816 CJR589796:CJR589816 CTN589796:CTN589816 DDJ589796:DDJ589816 DNF589796:DNF589816 DXB589796:DXB589816 EGX589796:EGX589816 EQT589796:EQT589816 FAP589796:FAP589816 FKL589796:FKL589816 FUH589796:FUH589816 GED589796:GED589816 GNZ589796:GNZ589816 GXV589796:GXV589816 HHR589796:HHR589816 HRN589796:HRN589816 IBJ589796:IBJ589816 ILF589796:ILF589816 IVB589796:IVB589816 JEX589796:JEX589816 JOT589796:JOT589816 JYP589796:JYP589816 KIL589796:KIL589816 KSH589796:KSH589816 LCD589796:LCD589816 LLZ589796:LLZ589816 LVV589796:LVV589816 MFR589796:MFR589816 MPN589796:MPN589816 MZJ589796:MZJ589816 NJF589796:NJF589816 NTB589796:NTB589816 OCX589796:OCX589816 OMT589796:OMT589816 OWP589796:OWP589816 PGL589796:PGL589816 PQH589796:PQH589816 QAD589796:QAD589816 QJZ589796:QJZ589816 QTV589796:QTV589816 RDR589796:RDR589816 RNN589796:RNN589816 RXJ589796:RXJ589816 SHF589796:SHF589816 SRB589796:SRB589816 TAX589796:TAX589816 TKT589796:TKT589816 TUP589796:TUP589816 UEL589796:UEL589816 UOH589796:UOH589816 UYD589796:UYD589816 VHZ589796:VHZ589816 VRV589796:VRV589816 WBR589796:WBR589816 WLN589796:WLN589816 WVJ589796:WVJ589816 B655343:B655363 IX655332:IX655352 ST655332:ST655352 ACP655332:ACP655352 AML655332:AML655352 AWH655332:AWH655352 BGD655332:BGD655352 BPZ655332:BPZ655352 BZV655332:BZV655352 CJR655332:CJR655352 CTN655332:CTN655352 DDJ655332:DDJ655352 DNF655332:DNF655352 DXB655332:DXB655352 EGX655332:EGX655352 EQT655332:EQT655352 FAP655332:FAP655352 FKL655332:FKL655352 FUH655332:FUH655352 GED655332:GED655352 GNZ655332:GNZ655352 GXV655332:GXV655352 HHR655332:HHR655352 HRN655332:HRN655352 IBJ655332:IBJ655352 ILF655332:ILF655352 IVB655332:IVB655352 JEX655332:JEX655352 JOT655332:JOT655352 JYP655332:JYP655352 KIL655332:KIL655352 KSH655332:KSH655352 LCD655332:LCD655352 LLZ655332:LLZ655352 LVV655332:LVV655352 MFR655332:MFR655352 MPN655332:MPN655352 MZJ655332:MZJ655352 NJF655332:NJF655352 NTB655332:NTB655352 OCX655332:OCX655352 OMT655332:OMT655352 OWP655332:OWP655352 PGL655332:PGL655352 PQH655332:PQH655352 QAD655332:QAD655352 QJZ655332:QJZ655352 QTV655332:QTV655352 RDR655332:RDR655352 RNN655332:RNN655352 RXJ655332:RXJ655352 SHF655332:SHF655352 SRB655332:SRB655352 TAX655332:TAX655352 TKT655332:TKT655352 TUP655332:TUP655352 UEL655332:UEL655352 UOH655332:UOH655352 UYD655332:UYD655352 VHZ655332:VHZ655352 VRV655332:VRV655352 WBR655332:WBR655352 WLN655332:WLN655352 WVJ655332:WVJ655352 B720879:B720899 IX720868:IX720888 ST720868:ST720888 ACP720868:ACP720888 AML720868:AML720888 AWH720868:AWH720888 BGD720868:BGD720888 BPZ720868:BPZ720888 BZV720868:BZV720888 CJR720868:CJR720888 CTN720868:CTN720888 DDJ720868:DDJ720888 DNF720868:DNF720888 DXB720868:DXB720888 EGX720868:EGX720888 EQT720868:EQT720888 FAP720868:FAP720888 FKL720868:FKL720888 FUH720868:FUH720888 GED720868:GED720888 GNZ720868:GNZ720888 GXV720868:GXV720888 HHR720868:HHR720888 HRN720868:HRN720888 IBJ720868:IBJ720888 ILF720868:ILF720888 IVB720868:IVB720888 JEX720868:JEX720888 JOT720868:JOT720888 JYP720868:JYP720888 KIL720868:KIL720888 KSH720868:KSH720888 LCD720868:LCD720888 LLZ720868:LLZ720888 LVV720868:LVV720888 MFR720868:MFR720888 MPN720868:MPN720888 MZJ720868:MZJ720888 NJF720868:NJF720888 NTB720868:NTB720888 OCX720868:OCX720888 OMT720868:OMT720888 OWP720868:OWP720888 PGL720868:PGL720888 PQH720868:PQH720888 QAD720868:QAD720888 QJZ720868:QJZ720888 QTV720868:QTV720888 RDR720868:RDR720888 RNN720868:RNN720888 RXJ720868:RXJ720888 SHF720868:SHF720888 SRB720868:SRB720888 TAX720868:TAX720888 TKT720868:TKT720888 TUP720868:TUP720888 UEL720868:UEL720888 UOH720868:UOH720888 UYD720868:UYD720888 VHZ720868:VHZ720888 VRV720868:VRV720888 WBR720868:WBR720888 WLN720868:WLN720888 WVJ720868:WVJ720888 B786415:B786435 IX786404:IX786424 ST786404:ST786424 ACP786404:ACP786424 AML786404:AML786424 AWH786404:AWH786424 BGD786404:BGD786424 BPZ786404:BPZ786424 BZV786404:BZV786424 CJR786404:CJR786424 CTN786404:CTN786424 DDJ786404:DDJ786424 DNF786404:DNF786424 DXB786404:DXB786424 EGX786404:EGX786424 EQT786404:EQT786424 FAP786404:FAP786424 FKL786404:FKL786424 FUH786404:FUH786424 GED786404:GED786424 GNZ786404:GNZ786424 GXV786404:GXV786424 HHR786404:HHR786424 HRN786404:HRN786424 IBJ786404:IBJ786424 ILF786404:ILF786424 IVB786404:IVB786424 JEX786404:JEX786424 JOT786404:JOT786424 JYP786404:JYP786424 KIL786404:KIL786424 KSH786404:KSH786424 LCD786404:LCD786424 LLZ786404:LLZ786424 LVV786404:LVV786424 MFR786404:MFR786424 MPN786404:MPN786424 MZJ786404:MZJ786424 NJF786404:NJF786424 NTB786404:NTB786424 OCX786404:OCX786424 OMT786404:OMT786424 OWP786404:OWP786424 PGL786404:PGL786424 PQH786404:PQH786424 QAD786404:QAD786424 QJZ786404:QJZ786424 QTV786404:QTV786424 RDR786404:RDR786424 RNN786404:RNN786424 RXJ786404:RXJ786424 SHF786404:SHF786424 SRB786404:SRB786424 TAX786404:TAX786424 TKT786404:TKT786424 TUP786404:TUP786424 UEL786404:UEL786424 UOH786404:UOH786424 UYD786404:UYD786424 VHZ786404:VHZ786424 VRV786404:VRV786424 WBR786404:WBR786424 WLN786404:WLN786424 WVJ786404:WVJ786424 B851951:B851971 IX851940:IX851960 ST851940:ST851960 ACP851940:ACP851960 AML851940:AML851960 AWH851940:AWH851960 BGD851940:BGD851960 BPZ851940:BPZ851960 BZV851940:BZV851960 CJR851940:CJR851960 CTN851940:CTN851960 DDJ851940:DDJ851960 DNF851940:DNF851960 DXB851940:DXB851960 EGX851940:EGX851960 EQT851940:EQT851960 FAP851940:FAP851960 FKL851940:FKL851960 FUH851940:FUH851960 GED851940:GED851960 GNZ851940:GNZ851960 GXV851940:GXV851960 HHR851940:HHR851960 HRN851940:HRN851960 IBJ851940:IBJ851960 ILF851940:ILF851960 IVB851940:IVB851960 JEX851940:JEX851960 JOT851940:JOT851960 JYP851940:JYP851960 KIL851940:KIL851960 KSH851940:KSH851960 LCD851940:LCD851960 LLZ851940:LLZ851960 LVV851940:LVV851960 MFR851940:MFR851960 MPN851940:MPN851960 MZJ851940:MZJ851960 NJF851940:NJF851960 NTB851940:NTB851960 OCX851940:OCX851960 OMT851940:OMT851960 OWP851940:OWP851960 PGL851940:PGL851960 PQH851940:PQH851960 QAD851940:QAD851960 QJZ851940:QJZ851960 QTV851940:QTV851960 RDR851940:RDR851960 RNN851940:RNN851960 RXJ851940:RXJ851960 SHF851940:SHF851960 SRB851940:SRB851960 TAX851940:TAX851960 TKT851940:TKT851960 TUP851940:TUP851960 UEL851940:UEL851960 UOH851940:UOH851960 UYD851940:UYD851960 VHZ851940:VHZ851960 VRV851940:VRV851960 WBR851940:WBR851960 WLN851940:WLN851960 WVJ851940:WVJ851960 B917487:B917507 IX917476:IX917496 ST917476:ST917496 ACP917476:ACP917496 AML917476:AML917496 AWH917476:AWH917496 BGD917476:BGD917496 BPZ917476:BPZ917496 BZV917476:BZV917496 CJR917476:CJR917496 CTN917476:CTN917496 DDJ917476:DDJ917496 DNF917476:DNF917496 DXB917476:DXB917496 EGX917476:EGX917496 EQT917476:EQT917496 FAP917476:FAP917496 FKL917476:FKL917496 FUH917476:FUH917496 GED917476:GED917496 GNZ917476:GNZ917496 GXV917476:GXV917496 HHR917476:HHR917496 HRN917476:HRN917496 IBJ917476:IBJ917496 ILF917476:ILF917496 IVB917476:IVB917496 JEX917476:JEX917496 JOT917476:JOT917496 JYP917476:JYP917496 KIL917476:KIL917496 KSH917476:KSH917496 LCD917476:LCD917496 LLZ917476:LLZ917496 LVV917476:LVV917496 MFR917476:MFR917496 MPN917476:MPN917496 MZJ917476:MZJ917496 NJF917476:NJF917496 NTB917476:NTB917496 OCX917476:OCX917496 OMT917476:OMT917496 OWP917476:OWP917496 PGL917476:PGL917496 PQH917476:PQH917496 QAD917476:QAD917496 QJZ917476:QJZ917496 QTV917476:QTV917496 RDR917476:RDR917496 RNN917476:RNN917496 RXJ917476:RXJ917496 SHF917476:SHF917496 SRB917476:SRB917496 TAX917476:TAX917496 TKT917476:TKT917496 TUP917476:TUP917496 UEL917476:UEL917496 UOH917476:UOH917496 UYD917476:UYD917496 VHZ917476:VHZ917496 VRV917476:VRV917496 WBR917476:WBR917496 WLN917476:WLN917496 WVJ917476:WVJ917496 B983023:B983043 IX983012:IX983032 ST983012:ST983032 ACP983012:ACP983032 AML983012:AML983032 AWH983012:AWH983032 BGD983012:BGD983032 BPZ983012:BPZ983032 BZV983012:BZV983032 CJR983012:CJR983032 CTN983012:CTN983032 DDJ983012:DDJ983032 DNF983012:DNF983032 DXB983012:DXB983032 EGX983012:EGX983032 EQT983012:EQT983032 FAP983012:FAP983032 FKL983012:FKL983032 FUH983012:FUH983032 GED983012:GED983032 GNZ983012:GNZ983032 GXV983012:GXV983032 HHR983012:HHR983032 HRN983012:HRN983032 IBJ983012:IBJ983032 ILF983012:ILF983032 IVB983012:IVB983032 JEX983012:JEX983032 JOT983012:JOT983032 JYP983012:JYP983032 KIL983012:KIL983032 KSH983012:KSH983032 LCD983012:LCD983032 LLZ983012:LLZ983032 LVV983012:LVV983032 MFR983012:MFR983032 MPN983012:MPN983032 MZJ983012:MZJ983032 NJF983012:NJF983032 NTB983012:NTB983032 OCX983012:OCX983032 OMT983012:OMT983032 OWP983012:OWP983032 PGL983012:PGL983032 PQH983012:PQH983032 QAD983012:QAD983032 QJZ983012:QJZ983032 QTV983012:QTV983032 RDR983012:RDR983032 RNN983012:RNN983032 RXJ983012:RXJ983032 SHF983012:SHF983032 SRB983012:SRB983032 TAX983012:TAX983032 TKT983012:TKT983032 TUP983012:TUP983032 UEL983012:UEL983032 UOH983012:UOH983032 UYD983012:UYD983032 VHZ983012:VHZ983032 VRV983012:VRV983032 WBR983012:WBR983032 WLN983012:WLN983032 WVJ983012:WVJ983032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5:B65581 IX65564:IX65570 ST65564:ST65570 ACP65564:ACP65570 AML65564:AML65570 AWH65564:AWH65570 BGD65564:BGD65570 BPZ65564:BPZ65570 BZV65564:BZV65570 CJR65564:CJR65570 CTN65564:CTN65570 DDJ65564:DDJ65570 DNF65564:DNF65570 DXB65564:DXB65570 EGX65564:EGX65570 EQT65564:EQT65570 FAP65564:FAP65570 FKL65564:FKL65570 FUH65564:FUH65570 GED65564:GED65570 GNZ65564:GNZ65570 GXV65564:GXV65570 HHR65564:HHR65570 HRN65564:HRN65570 IBJ65564:IBJ65570 ILF65564:ILF65570 IVB65564:IVB65570 JEX65564:JEX65570 JOT65564:JOT65570 JYP65564:JYP65570 KIL65564:KIL65570 KSH65564:KSH65570 LCD65564:LCD65570 LLZ65564:LLZ65570 LVV65564:LVV65570 MFR65564:MFR65570 MPN65564:MPN65570 MZJ65564:MZJ65570 NJF65564:NJF65570 NTB65564:NTB65570 OCX65564:OCX65570 OMT65564:OMT65570 OWP65564:OWP65570 PGL65564:PGL65570 PQH65564:PQH65570 QAD65564:QAD65570 QJZ65564:QJZ65570 QTV65564:QTV65570 RDR65564:RDR65570 RNN65564:RNN65570 RXJ65564:RXJ65570 SHF65564:SHF65570 SRB65564:SRB65570 TAX65564:TAX65570 TKT65564:TKT65570 TUP65564:TUP65570 UEL65564:UEL65570 UOH65564:UOH65570 UYD65564:UYD65570 VHZ65564:VHZ65570 VRV65564:VRV65570 WBR65564:WBR65570 WLN65564:WLN65570 WVJ65564:WVJ65570 B131111:B131117 IX131100:IX131106 ST131100:ST131106 ACP131100:ACP131106 AML131100:AML131106 AWH131100:AWH131106 BGD131100:BGD131106 BPZ131100:BPZ131106 BZV131100:BZV131106 CJR131100:CJR131106 CTN131100:CTN131106 DDJ131100:DDJ131106 DNF131100:DNF131106 DXB131100:DXB131106 EGX131100:EGX131106 EQT131100:EQT131106 FAP131100:FAP131106 FKL131100:FKL131106 FUH131100:FUH131106 GED131100:GED131106 GNZ131100:GNZ131106 GXV131100:GXV131106 HHR131100:HHR131106 HRN131100:HRN131106 IBJ131100:IBJ131106 ILF131100:ILF131106 IVB131100:IVB131106 JEX131100:JEX131106 JOT131100:JOT131106 JYP131100:JYP131106 KIL131100:KIL131106 KSH131100:KSH131106 LCD131100:LCD131106 LLZ131100:LLZ131106 LVV131100:LVV131106 MFR131100:MFR131106 MPN131100:MPN131106 MZJ131100:MZJ131106 NJF131100:NJF131106 NTB131100:NTB131106 OCX131100:OCX131106 OMT131100:OMT131106 OWP131100:OWP131106 PGL131100:PGL131106 PQH131100:PQH131106 QAD131100:QAD131106 QJZ131100:QJZ131106 QTV131100:QTV131106 RDR131100:RDR131106 RNN131100:RNN131106 RXJ131100:RXJ131106 SHF131100:SHF131106 SRB131100:SRB131106 TAX131100:TAX131106 TKT131100:TKT131106 TUP131100:TUP131106 UEL131100:UEL131106 UOH131100:UOH131106 UYD131100:UYD131106 VHZ131100:VHZ131106 VRV131100:VRV131106 WBR131100:WBR131106 WLN131100:WLN131106 WVJ131100:WVJ131106 B196647:B196653 IX196636:IX196642 ST196636:ST196642 ACP196636:ACP196642 AML196636:AML196642 AWH196636:AWH196642 BGD196636:BGD196642 BPZ196636:BPZ196642 BZV196636:BZV196642 CJR196636:CJR196642 CTN196636:CTN196642 DDJ196636:DDJ196642 DNF196636:DNF196642 DXB196636:DXB196642 EGX196636:EGX196642 EQT196636:EQT196642 FAP196636:FAP196642 FKL196636:FKL196642 FUH196636:FUH196642 GED196636:GED196642 GNZ196636:GNZ196642 GXV196636:GXV196642 HHR196636:HHR196642 HRN196636:HRN196642 IBJ196636:IBJ196642 ILF196636:ILF196642 IVB196636:IVB196642 JEX196636:JEX196642 JOT196636:JOT196642 JYP196636:JYP196642 KIL196636:KIL196642 KSH196636:KSH196642 LCD196636:LCD196642 LLZ196636:LLZ196642 LVV196636:LVV196642 MFR196636:MFR196642 MPN196636:MPN196642 MZJ196636:MZJ196642 NJF196636:NJF196642 NTB196636:NTB196642 OCX196636:OCX196642 OMT196636:OMT196642 OWP196636:OWP196642 PGL196636:PGL196642 PQH196636:PQH196642 QAD196636:QAD196642 QJZ196636:QJZ196642 QTV196636:QTV196642 RDR196636:RDR196642 RNN196636:RNN196642 RXJ196636:RXJ196642 SHF196636:SHF196642 SRB196636:SRB196642 TAX196636:TAX196642 TKT196636:TKT196642 TUP196636:TUP196642 UEL196636:UEL196642 UOH196636:UOH196642 UYD196636:UYD196642 VHZ196636:VHZ196642 VRV196636:VRV196642 WBR196636:WBR196642 WLN196636:WLN196642 WVJ196636:WVJ196642 B262183:B262189 IX262172:IX262178 ST262172:ST262178 ACP262172:ACP262178 AML262172:AML262178 AWH262172:AWH262178 BGD262172:BGD262178 BPZ262172:BPZ262178 BZV262172:BZV262178 CJR262172:CJR262178 CTN262172:CTN262178 DDJ262172:DDJ262178 DNF262172:DNF262178 DXB262172:DXB262178 EGX262172:EGX262178 EQT262172:EQT262178 FAP262172:FAP262178 FKL262172:FKL262178 FUH262172:FUH262178 GED262172:GED262178 GNZ262172:GNZ262178 GXV262172:GXV262178 HHR262172:HHR262178 HRN262172:HRN262178 IBJ262172:IBJ262178 ILF262172:ILF262178 IVB262172:IVB262178 JEX262172:JEX262178 JOT262172:JOT262178 JYP262172:JYP262178 KIL262172:KIL262178 KSH262172:KSH262178 LCD262172:LCD262178 LLZ262172:LLZ262178 LVV262172:LVV262178 MFR262172:MFR262178 MPN262172:MPN262178 MZJ262172:MZJ262178 NJF262172:NJF262178 NTB262172:NTB262178 OCX262172:OCX262178 OMT262172:OMT262178 OWP262172:OWP262178 PGL262172:PGL262178 PQH262172:PQH262178 QAD262172:QAD262178 QJZ262172:QJZ262178 QTV262172:QTV262178 RDR262172:RDR262178 RNN262172:RNN262178 RXJ262172:RXJ262178 SHF262172:SHF262178 SRB262172:SRB262178 TAX262172:TAX262178 TKT262172:TKT262178 TUP262172:TUP262178 UEL262172:UEL262178 UOH262172:UOH262178 UYD262172:UYD262178 VHZ262172:VHZ262178 VRV262172:VRV262178 WBR262172:WBR262178 WLN262172:WLN262178 WVJ262172:WVJ262178 B327719:B327725 IX327708:IX327714 ST327708:ST327714 ACP327708:ACP327714 AML327708:AML327714 AWH327708:AWH327714 BGD327708:BGD327714 BPZ327708:BPZ327714 BZV327708:BZV327714 CJR327708:CJR327714 CTN327708:CTN327714 DDJ327708:DDJ327714 DNF327708:DNF327714 DXB327708:DXB327714 EGX327708:EGX327714 EQT327708:EQT327714 FAP327708:FAP327714 FKL327708:FKL327714 FUH327708:FUH327714 GED327708:GED327714 GNZ327708:GNZ327714 GXV327708:GXV327714 HHR327708:HHR327714 HRN327708:HRN327714 IBJ327708:IBJ327714 ILF327708:ILF327714 IVB327708:IVB327714 JEX327708:JEX327714 JOT327708:JOT327714 JYP327708:JYP327714 KIL327708:KIL327714 KSH327708:KSH327714 LCD327708:LCD327714 LLZ327708:LLZ327714 LVV327708:LVV327714 MFR327708:MFR327714 MPN327708:MPN327714 MZJ327708:MZJ327714 NJF327708:NJF327714 NTB327708:NTB327714 OCX327708:OCX327714 OMT327708:OMT327714 OWP327708:OWP327714 PGL327708:PGL327714 PQH327708:PQH327714 QAD327708:QAD327714 QJZ327708:QJZ327714 QTV327708:QTV327714 RDR327708:RDR327714 RNN327708:RNN327714 RXJ327708:RXJ327714 SHF327708:SHF327714 SRB327708:SRB327714 TAX327708:TAX327714 TKT327708:TKT327714 TUP327708:TUP327714 UEL327708:UEL327714 UOH327708:UOH327714 UYD327708:UYD327714 VHZ327708:VHZ327714 VRV327708:VRV327714 WBR327708:WBR327714 WLN327708:WLN327714 WVJ327708:WVJ327714 B393255:B393261 IX393244:IX393250 ST393244:ST393250 ACP393244:ACP393250 AML393244:AML393250 AWH393244:AWH393250 BGD393244:BGD393250 BPZ393244:BPZ393250 BZV393244:BZV393250 CJR393244:CJR393250 CTN393244:CTN393250 DDJ393244:DDJ393250 DNF393244:DNF393250 DXB393244:DXB393250 EGX393244:EGX393250 EQT393244:EQT393250 FAP393244:FAP393250 FKL393244:FKL393250 FUH393244:FUH393250 GED393244:GED393250 GNZ393244:GNZ393250 GXV393244:GXV393250 HHR393244:HHR393250 HRN393244:HRN393250 IBJ393244:IBJ393250 ILF393244:ILF393250 IVB393244:IVB393250 JEX393244:JEX393250 JOT393244:JOT393250 JYP393244:JYP393250 KIL393244:KIL393250 KSH393244:KSH393250 LCD393244:LCD393250 LLZ393244:LLZ393250 LVV393244:LVV393250 MFR393244:MFR393250 MPN393244:MPN393250 MZJ393244:MZJ393250 NJF393244:NJF393250 NTB393244:NTB393250 OCX393244:OCX393250 OMT393244:OMT393250 OWP393244:OWP393250 PGL393244:PGL393250 PQH393244:PQH393250 QAD393244:QAD393250 QJZ393244:QJZ393250 QTV393244:QTV393250 RDR393244:RDR393250 RNN393244:RNN393250 RXJ393244:RXJ393250 SHF393244:SHF393250 SRB393244:SRB393250 TAX393244:TAX393250 TKT393244:TKT393250 TUP393244:TUP393250 UEL393244:UEL393250 UOH393244:UOH393250 UYD393244:UYD393250 VHZ393244:VHZ393250 VRV393244:VRV393250 WBR393244:WBR393250 WLN393244:WLN393250 WVJ393244:WVJ393250 B458791:B458797 IX458780:IX458786 ST458780:ST458786 ACP458780:ACP458786 AML458780:AML458786 AWH458780:AWH458786 BGD458780:BGD458786 BPZ458780:BPZ458786 BZV458780:BZV458786 CJR458780:CJR458786 CTN458780:CTN458786 DDJ458780:DDJ458786 DNF458780:DNF458786 DXB458780:DXB458786 EGX458780:EGX458786 EQT458780:EQT458786 FAP458780:FAP458786 FKL458780:FKL458786 FUH458780:FUH458786 GED458780:GED458786 GNZ458780:GNZ458786 GXV458780:GXV458786 HHR458780:HHR458786 HRN458780:HRN458786 IBJ458780:IBJ458786 ILF458780:ILF458786 IVB458780:IVB458786 JEX458780:JEX458786 JOT458780:JOT458786 JYP458780:JYP458786 KIL458780:KIL458786 KSH458780:KSH458786 LCD458780:LCD458786 LLZ458780:LLZ458786 LVV458780:LVV458786 MFR458780:MFR458786 MPN458780:MPN458786 MZJ458780:MZJ458786 NJF458780:NJF458786 NTB458780:NTB458786 OCX458780:OCX458786 OMT458780:OMT458786 OWP458780:OWP458786 PGL458780:PGL458786 PQH458780:PQH458786 QAD458780:QAD458786 QJZ458780:QJZ458786 QTV458780:QTV458786 RDR458780:RDR458786 RNN458780:RNN458786 RXJ458780:RXJ458786 SHF458780:SHF458786 SRB458780:SRB458786 TAX458780:TAX458786 TKT458780:TKT458786 TUP458780:TUP458786 UEL458780:UEL458786 UOH458780:UOH458786 UYD458780:UYD458786 VHZ458780:VHZ458786 VRV458780:VRV458786 WBR458780:WBR458786 WLN458780:WLN458786 WVJ458780:WVJ458786 B524327:B524333 IX524316:IX524322 ST524316:ST524322 ACP524316:ACP524322 AML524316:AML524322 AWH524316:AWH524322 BGD524316:BGD524322 BPZ524316:BPZ524322 BZV524316:BZV524322 CJR524316:CJR524322 CTN524316:CTN524322 DDJ524316:DDJ524322 DNF524316:DNF524322 DXB524316:DXB524322 EGX524316:EGX524322 EQT524316:EQT524322 FAP524316:FAP524322 FKL524316:FKL524322 FUH524316:FUH524322 GED524316:GED524322 GNZ524316:GNZ524322 GXV524316:GXV524322 HHR524316:HHR524322 HRN524316:HRN524322 IBJ524316:IBJ524322 ILF524316:ILF524322 IVB524316:IVB524322 JEX524316:JEX524322 JOT524316:JOT524322 JYP524316:JYP524322 KIL524316:KIL524322 KSH524316:KSH524322 LCD524316:LCD524322 LLZ524316:LLZ524322 LVV524316:LVV524322 MFR524316:MFR524322 MPN524316:MPN524322 MZJ524316:MZJ524322 NJF524316:NJF524322 NTB524316:NTB524322 OCX524316:OCX524322 OMT524316:OMT524322 OWP524316:OWP524322 PGL524316:PGL524322 PQH524316:PQH524322 QAD524316:QAD524322 QJZ524316:QJZ524322 QTV524316:QTV524322 RDR524316:RDR524322 RNN524316:RNN524322 RXJ524316:RXJ524322 SHF524316:SHF524322 SRB524316:SRB524322 TAX524316:TAX524322 TKT524316:TKT524322 TUP524316:TUP524322 UEL524316:UEL524322 UOH524316:UOH524322 UYD524316:UYD524322 VHZ524316:VHZ524322 VRV524316:VRV524322 WBR524316:WBR524322 WLN524316:WLN524322 WVJ524316:WVJ524322 B589863:B589869 IX589852:IX589858 ST589852:ST589858 ACP589852:ACP589858 AML589852:AML589858 AWH589852:AWH589858 BGD589852:BGD589858 BPZ589852:BPZ589858 BZV589852:BZV589858 CJR589852:CJR589858 CTN589852:CTN589858 DDJ589852:DDJ589858 DNF589852:DNF589858 DXB589852:DXB589858 EGX589852:EGX589858 EQT589852:EQT589858 FAP589852:FAP589858 FKL589852:FKL589858 FUH589852:FUH589858 GED589852:GED589858 GNZ589852:GNZ589858 GXV589852:GXV589858 HHR589852:HHR589858 HRN589852:HRN589858 IBJ589852:IBJ589858 ILF589852:ILF589858 IVB589852:IVB589858 JEX589852:JEX589858 JOT589852:JOT589858 JYP589852:JYP589858 KIL589852:KIL589858 KSH589852:KSH589858 LCD589852:LCD589858 LLZ589852:LLZ589858 LVV589852:LVV589858 MFR589852:MFR589858 MPN589852:MPN589858 MZJ589852:MZJ589858 NJF589852:NJF589858 NTB589852:NTB589858 OCX589852:OCX589858 OMT589852:OMT589858 OWP589852:OWP589858 PGL589852:PGL589858 PQH589852:PQH589858 QAD589852:QAD589858 QJZ589852:QJZ589858 QTV589852:QTV589858 RDR589852:RDR589858 RNN589852:RNN589858 RXJ589852:RXJ589858 SHF589852:SHF589858 SRB589852:SRB589858 TAX589852:TAX589858 TKT589852:TKT589858 TUP589852:TUP589858 UEL589852:UEL589858 UOH589852:UOH589858 UYD589852:UYD589858 VHZ589852:VHZ589858 VRV589852:VRV589858 WBR589852:WBR589858 WLN589852:WLN589858 WVJ589852:WVJ589858 B655399:B655405 IX655388:IX655394 ST655388:ST655394 ACP655388:ACP655394 AML655388:AML655394 AWH655388:AWH655394 BGD655388:BGD655394 BPZ655388:BPZ655394 BZV655388:BZV655394 CJR655388:CJR655394 CTN655388:CTN655394 DDJ655388:DDJ655394 DNF655388:DNF655394 DXB655388:DXB655394 EGX655388:EGX655394 EQT655388:EQT655394 FAP655388:FAP655394 FKL655388:FKL655394 FUH655388:FUH655394 GED655388:GED655394 GNZ655388:GNZ655394 GXV655388:GXV655394 HHR655388:HHR655394 HRN655388:HRN655394 IBJ655388:IBJ655394 ILF655388:ILF655394 IVB655388:IVB655394 JEX655388:JEX655394 JOT655388:JOT655394 JYP655388:JYP655394 KIL655388:KIL655394 KSH655388:KSH655394 LCD655388:LCD655394 LLZ655388:LLZ655394 LVV655388:LVV655394 MFR655388:MFR655394 MPN655388:MPN655394 MZJ655388:MZJ655394 NJF655388:NJF655394 NTB655388:NTB655394 OCX655388:OCX655394 OMT655388:OMT655394 OWP655388:OWP655394 PGL655388:PGL655394 PQH655388:PQH655394 QAD655388:QAD655394 QJZ655388:QJZ655394 QTV655388:QTV655394 RDR655388:RDR655394 RNN655388:RNN655394 RXJ655388:RXJ655394 SHF655388:SHF655394 SRB655388:SRB655394 TAX655388:TAX655394 TKT655388:TKT655394 TUP655388:TUP655394 UEL655388:UEL655394 UOH655388:UOH655394 UYD655388:UYD655394 VHZ655388:VHZ655394 VRV655388:VRV655394 WBR655388:WBR655394 WLN655388:WLN655394 WVJ655388:WVJ655394 B720935:B720941 IX720924:IX720930 ST720924:ST720930 ACP720924:ACP720930 AML720924:AML720930 AWH720924:AWH720930 BGD720924:BGD720930 BPZ720924:BPZ720930 BZV720924:BZV720930 CJR720924:CJR720930 CTN720924:CTN720930 DDJ720924:DDJ720930 DNF720924:DNF720930 DXB720924:DXB720930 EGX720924:EGX720930 EQT720924:EQT720930 FAP720924:FAP720930 FKL720924:FKL720930 FUH720924:FUH720930 GED720924:GED720930 GNZ720924:GNZ720930 GXV720924:GXV720930 HHR720924:HHR720930 HRN720924:HRN720930 IBJ720924:IBJ720930 ILF720924:ILF720930 IVB720924:IVB720930 JEX720924:JEX720930 JOT720924:JOT720930 JYP720924:JYP720930 KIL720924:KIL720930 KSH720924:KSH720930 LCD720924:LCD720930 LLZ720924:LLZ720930 LVV720924:LVV720930 MFR720924:MFR720930 MPN720924:MPN720930 MZJ720924:MZJ720930 NJF720924:NJF720930 NTB720924:NTB720930 OCX720924:OCX720930 OMT720924:OMT720930 OWP720924:OWP720930 PGL720924:PGL720930 PQH720924:PQH720930 QAD720924:QAD720930 QJZ720924:QJZ720930 QTV720924:QTV720930 RDR720924:RDR720930 RNN720924:RNN720930 RXJ720924:RXJ720930 SHF720924:SHF720930 SRB720924:SRB720930 TAX720924:TAX720930 TKT720924:TKT720930 TUP720924:TUP720930 UEL720924:UEL720930 UOH720924:UOH720930 UYD720924:UYD720930 VHZ720924:VHZ720930 VRV720924:VRV720930 WBR720924:WBR720930 WLN720924:WLN720930 WVJ720924:WVJ720930 B786471:B786477 IX786460:IX786466 ST786460:ST786466 ACP786460:ACP786466 AML786460:AML786466 AWH786460:AWH786466 BGD786460:BGD786466 BPZ786460:BPZ786466 BZV786460:BZV786466 CJR786460:CJR786466 CTN786460:CTN786466 DDJ786460:DDJ786466 DNF786460:DNF786466 DXB786460:DXB786466 EGX786460:EGX786466 EQT786460:EQT786466 FAP786460:FAP786466 FKL786460:FKL786466 FUH786460:FUH786466 GED786460:GED786466 GNZ786460:GNZ786466 GXV786460:GXV786466 HHR786460:HHR786466 HRN786460:HRN786466 IBJ786460:IBJ786466 ILF786460:ILF786466 IVB786460:IVB786466 JEX786460:JEX786466 JOT786460:JOT786466 JYP786460:JYP786466 KIL786460:KIL786466 KSH786460:KSH786466 LCD786460:LCD786466 LLZ786460:LLZ786466 LVV786460:LVV786466 MFR786460:MFR786466 MPN786460:MPN786466 MZJ786460:MZJ786466 NJF786460:NJF786466 NTB786460:NTB786466 OCX786460:OCX786466 OMT786460:OMT786466 OWP786460:OWP786466 PGL786460:PGL786466 PQH786460:PQH786466 QAD786460:QAD786466 QJZ786460:QJZ786466 QTV786460:QTV786466 RDR786460:RDR786466 RNN786460:RNN786466 RXJ786460:RXJ786466 SHF786460:SHF786466 SRB786460:SRB786466 TAX786460:TAX786466 TKT786460:TKT786466 TUP786460:TUP786466 UEL786460:UEL786466 UOH786460:UOH786466 UYD786460:UYD786466 VHZ786460:VHZ786466 VRV786460:VRV786466 WBR786460:WBR786466 WLN786460:WLN786466 WVJ786460:WVJ786466 B852007:B852013 IX851996:IX852002 ST851996:ST852002 ACP851996:ACP852002 AML851996:AML852002 AWH851996:AWH852002 BGD851996:BGD852002 BPZ851996:BPZ852002 BZV851996:BZV852002 CJR851996:CJR852002 CTN851996:CTN852002 DDJ851996:DDJ852002 DNF851996:DNF852002 DXB851996:DXB852002 EGX851996:EGX852002 EQT851996:EQT852002 FAP851996:FAP852002 FKL851996:FKL852002 FUH851996:FUH852002 GED851996:GED852002 GNZ851996:GNZ852002 GXV851996:GXV852002 HHR851996:HHR852002 HRN851996:HRN852002 IBJ851996:IBJ852002 ILF851996:ILF852002 IVB851996:IVB852002 JEX851996:JEX852002 JOT851996:JOT852002 JYP851996:JYP852002 KIL851996:KIL852002 KSH851996:KSH852002 LCD851996:LCD852002 LLZ851996:LLZ852002 LVV851996:LVV852002 MFR851996:MFR852002 MPN851996:MPN852002 MZJ851996:MZJ852002 NJF851996:NJF852002 NTB851996:NTB852002 OCX851996:OCX852002 OMT851996:OMT852002 OWP851996:OWP852002 PGL851996:PGL852002 PQH851996:PQH852002 QAD851996:QAD852002 QJZ851996:QJZ852002 QTV851996:QTV852002 RDR851996:RDR852002 RNN851996:RNN852002 RXJ851996:RXJ852002 SHF851996:SHF852002 SRB851996:SRB852002 TAX851996:TAX852002 TKT851996:TKT852002 TUP851996:TUP852002 UEL851996:UEL852002 UOH851996:UOH852002 UYD851996:UYD852002 VHZ851996:VHZ852002 VRV851996:VRV852002 WBR851996:WBR852002 WLN851996:WLN852002 WVJ851996:WVJ852002 B917543:B917549 IX917532:IX917538 ST917532:ST917538 ACP917532:ACP917538 AML917532:AML917538 AWH917532:AWH917538 BGD917532:BGD917538 BPZ917532:BPZ917538 BZV917532:BZV917538 CJR917532:CJR917538 CTN917532:CTN917538 DDJ917532:DDJ917538 DNF917532:DNF917538 DXB917532:DXB917538 EGX917532:EGX917538 EQT917532:EQT917538 FAP917532:FAP917538 FKL917532:FKL917538 FUH917532:FUH917538 GED917532:GED917538 GNZ917532:GNZ917538 GXV917532:GXV917538 HHR917532:HHR917538 HRN917532:HRN917538 IBJ917532:IBJ917538 ILF917532:ILF917538 IVB917532:IVB917538 JEX917532:JEX917538 JOT917532:JOT917538 JYP917532:JYP917538 KIL917532:KIL917538 KSH917532:KSH917538 LCD917532:LCD917538 LLZ917532:LLZ917538 LVV917532:LVV917538 MFR917532:MFR917538 MPN917532:MPN917538 MZJ917532:MZJ917538 NJF917532:NJF917538 NTB917532:NTB917538 OCX917532:OCX917538 OMT917532:OMT917538 OWP917532:OWP917538 PGL917532:PGL917538 PQH917532:PQH917538 QAD917532:QAD917538 QJZ917532:QJZ917538 QTV917532:QTV917538 RDR917532:RDR917538 RNN917532:RNN917538 RXJ917532:RXJ917538 SHF917532:SHF917538 SRB917532:SRB917538 TAX917532:TAX917538 TKT917532:TKT917538 TUP917532:TUP917538 UEL917532:UEL917538 UOH917532:UOH917538 UYD917532:UYD917538 VHZ917532:VHZ917538 VRV917532:VRV917538 WBR917532:WBR917538 WLN917532:WLN917538 WVJ917532:WVJ917538 B983079:B983085 IX983068:IX983074 ST983068:ST983074 ACP983068:ACP983074 AML983068:AML983074 AWH983068:AWH983074 BGD983068:BGD983074 BPZ983068:BPZ983074 BZV983068:BZV983074 CJR983068:CJR983074 CTN983068:CTN983074 DDJ983068:DDJ983074 DNF983068:DNF983074 DXB983068:DXB983074 EGX983068:EGX983074 EQT983068:EQT983074 FAP983068:FAP983074 FKL983068:FKL983074 FUH983068:FUH983074 GED983068:GED983074 GNZ983068:GNZ983074 GXV983068:GXV983074 HHR983068:HHR983074 HRN983068:HRN983074 IBJ983068:IBJ983074 ILF983068:ILF983074 IVB983068:IVB983074 JEX983068:JEX983074 JOT983068:JOT983074 JYP983068:JYP983074 KIL983068:KIL983074 KSH983068:KSH983074 LCD983068:LCD983074 LLZ983068:LLZ983074 LVV983068:LVV983074 MFR983068:MFR983074 MPN983068:MPN983074 MZJ983068:MZJ983074 NJF983068:NJF983074 NTB983068:NTB983074 OCX983068:OCX983074 OMT983068:OMT983074 OWP983068:OWP983074 PGL983068:PGL983074 PQH983068:PQH983074 QAD983068:QAD983074 QJZ983068:QJZ983074 QTV983068:QTV983074 RDR983068:RDR983074 RNN983068:RNN983074 RXJ983068:RXJ983074 SHF983068:SHF983074 SRB983068:SRB983074 TAX983068:TAX983074 TKT983068:TKT983074 TUP983068:TUP983074 UEL983068:UEL983074 UOH983068:UOH983074 UYD983068:UYD983074 VHZ983068:VHZ983074 VRV983068:VRV983074 WBR983068:WBR983074 WLN983068:WLN983074 WVJ983068:WVJ983074 B65540:B65546 IX65529:IX65535 ST65529:ST65535 ACP65529:ACP65535 AML65529:AML65535 AWH65529:AWH65535 BGD65529:BGD65535 BPZ65529:BPZ65535 BZV65529:BZV65535 CJR65529:CJR65535 CTN65529:CTN65535 DDJ65529:DDJ65535 DNF65529:DNF65535 DXB65529:DXB65535 EGX65529:EGX65535 EQT65529:EQT65535 FAP65529:FAP65535 FKL65529:FKL65535 FUH65529:FUH65535 GED65529:GED65535 GNZ65529:GNZ65535 GXV65529:GXV65535 HHR65529:HHR65535 HRN65529:HRN65535 IBJ65529:IBJ65535 ILF65529:ILF65535 IVB65529:IVB65535 JEX65529:JEX65535 JOT65529:JOT65535 JYP65529:JYP65535 KIL65529:KIL65535 KSH65529:KSH65535 LCD65529:LCD65535 LLZ65529:LLZ65535 LVV65529:LVV65535 MFR65529:MFR65535 MPN65529:MPN65535 MZJ65529:MZJ65535 NJF65529:NJF65535 NTB65529:NTB65535 OCX65529:OCX65535 OMT65529:OMT65535 OWP65529:OWP65535 PGL65529:PGL65535 PQH65529:PQH65535 QAD65529:QAD65535 QJZ65529:QJZ65535 QTV65529:QTV65535 RDR65529:RDR65535 RNN65529:RNN65535 RXJ65529:RXJ65535 SHF65529:SHF65535 SRB65529:SRB65535 TAX65529:TAX65535 TKT65529:TKT65535 TUP65529:TUP65535 UEL65529:UEL65535 UOH65529:UOH65535 UYD65529:UYD65535 VHZ65529:VHZ65535 VRV65529:VRV65535 WBR65529:WBR65535 WLN65529:WLN65535 WVJ65529:WVJ65535 B131076:B131082 IX131065:IX131071 ST131065:ST131071 ACP131065:ACP131071 AML131065:AML131071 AWH131065:AWH131071 BGD131065:BGD131071 BPZ131065:BPZ131071 BZV131065:BZV131071 CJR131065:CJR131071 CTN131065:CTN131071 DDJ131065:DDJ131071 DNF131065:DNF131071 DXB131065:DXB131071 EGX131065:EGX131071 EQT131065:EQT131071 FAP131065:FAP131071 FKL131065:FKL131071 FUH131065:FUH131071 GED131065:GED131071 GNZ131065:GNZ131071 GXV131065:GXV131071 HHR131065:HHR131071 HRN131065:HRN131071 IBJ131065:IBJ131071 ILF131065:ILF131071 IVB131065:IVB131071 JEX131065:JEX131071 JOT131065:JOT131071 JYP131065:JYP131071 KIL131065:KIL131071 KSH131065:KSH131071 LCD131065:LCD131071 LLZ131065:LLZ131071 LVV131065:LVV131071 MFR131065:MFR131071 MPN131065:MPN131071 MZJ131065:MZJ131071 NJF131065:NJF131071 NTB131065:NTB131071 OCX131065:OCX131071 OMT131065:OMT131071 OWP131065:OWP131071 PGL131065:PGL131071 PQH131065:PQH131071 QAD131065:QAD131071 QJZ131065:QJZ131071 QTV131065:QTV131071 RDR131065:RDR131071 RNN131065:RNN131071 RXJ131065:RXJ131071 SHF131065:SHF131071 SRB131065:SRB131071 TAX131065:TAX131071 TKT131065:TKT131071 TUP131065:TUP131071 UEL131065:UEL131071 UOH131065:UOH131071 UYD131065:UYD131071 VHZ131065:VHZ131071 VRV131065:VRV131071 WBR131065:WBR131071 WLN131065:WLN131071 WVJ131065:WVJ131071 B196612:B196618 IX196601:IX196607 ST196601:ST196607 ACP196601:ACP196607 AML196601:AML196607 AWH196601:AWH196607 BGD196601:BGD196607 BPZ196601:BPZ196607 BZV196601:BZV196607 CJR196601:CJR196607 CTN196601:CTN196607 DDJ196601:DDJ196607 DNF196601:DNF196607 DXB196601:DXB196607 EGX196601:EGX196607 EQT196601:EQT196607 FAP196601:FAP196607 FKL196601:FKL196607 FUH196601:FUH196607 GED196601:GED196607 GNZ196601:GNZ196607 GXV196601:GXV196607 HHR196601:HHR196607 HRN196601:HRN196607 IBJ196601:IBJ196607 ILF196601:ILF196607 IVB196601:IVB196607 JEX196601:JEX196607 JOT196601:JOT196607 JYP196601:JYP196607 KIL196601:KIL196607 KSH196601:KSH196607 LCD196601:LCD196607 LLZ196601:LLZ196607 LVV196601:LVV196607 MFR196601:MFR196607 MPN196601:MPN196607 MZJ196601:MZJ196607 NJF196601:NJF196607 NTB196601:NTB196607 OCX196601:OCX196607 OMT196601:OMT196607 OWP196601:OWP196607 PGL196601:PGL196607 PQH196601:PQH196607 QAD196601:QAD196607 QJZ196601:QJZ196607 QTV196601:QTV196607 RDR196601:RDR196607 RNN196601:RNN196607 RXJ196601:RXJ196607 SHF196601:SHF196607 SRB196601:SRB196607 TAX196601:TAX196607 TKT196601:TKT196607 TUP196601:TUP196607 UEL196601:UEL196607 UOH196601:UOH196607 UYD196601:UYD196607 VHZ196601:VHZ196607 VRV196601:VRV196607 WBR196601:WBR196607 WLN196601:WLN196607 WVJ196601:WVJ196607 B262148:B262154 IX262137:IX262143 ST262137:ST262143 ACP262137:ACP262143 AML262137:AML262143 AWH262137:AWH262143 BGD262137:BGD262143 BPZ262137:BPZ262143 BZV262137:BZV262143 CJR262137:CJR262143 CTN262137:CTN262143 DDJ262137:DDJ262143 DNF262137:DNF262143 DXB262137:DXB262143 EGX262137:EGX262143 EQT262137:EQT262143 FAP262137:FAP262143 FKL262137:FKL262143 FUH262137:FUH262143 GED262137:GED262143 GNZ262137:GNZ262143 GXV262137:GXV262143 HHR262137:HHR262143 HRN262137:HRN262143 IBJ262137:IBJ262143 ILF262137:ILF262143 IVB262137:IVB262143 JEX262137:JEX262143 JOT262137:JOT262143 JYP262137:JYP262143 KIL262137:KIL262143 KSH262137:KSH262143 LCD262137:LCD262143 LLZ262137:LLZ262143 LVV262137:LVV262143 MFR262137:MFR262143 MPN262137:MPN262143 MZJ262137:MZJ262143 NJF262137:NJF262143 NTB262137:NTB262143 OCX262137:OCX262143 OMT262137:OMT262143 OWP262137:OWP262143 PGL262137:PGL262143 PQH262137:PQH262143 QAD262137:QAD262143 QJZ262137:QJZ262143 QTV262137:QTV262143 RDR262137:RDR262143 RNN262137:RNN262143 RXJ262137:RXJ262143 SHF262137:SHF262143 SRB262137:SRB262143 TAX262137:TAX262143 TKT262137:TKT262143 TUP262137:TUP262143 UEL262137:UEL262143 UOH262137:UOH262143 UYD262137:UYD262143 VHZ262137:VHZ262143 VRV262137:VRV262143 WBR262137:WBR262143 WLN262137:WLN262143 WVJ262137:WVJ262143 B327684:B327690 IX327673:IX327679 ST327673:ST327679 ACP327673:ACP327679 AML327673:AML327679 AWH327673:AWH327679 BGD327673:BGD327679 BPZ327673:BPZ327679 BZV327673:BZV327679 CJR327673:CJR327679 CTN327673:CTN327679 DDJ327673:DDJ327679 DNF327673:DNF327679 DXB327673:DXB327679 EGX327673:EGX327679 EQT327673:EQT327679 FAP327673:FAP327679 FKL327673:FKL327679 FUH327673:FUH327679 GED327673:GED327679 GNZ327673:GNZ327679 GXV327673:GXV327679 HHR327673:HHR327679 HRN327673:HRN327679 IBJ327673:IBJ327679 ILF327673:ILF327679 IVB327673:IVB327679 JEX327673:JEX327679 JOT327673:JOT327679 JYP327673:JYP327679 KIL327673:KIL327679 KSH327673:KSH327679 LCD327673:LCD327679 LLZ327673:LLZ327679 LVV327673:LVV327679 MFR327673:MFR327679 MPN327673:MPN327679 MZJ327673:MZJ327679 NJF327673:NJF327679 NTB327673:NTB327679 OCX327673:OCX327679 OMT327673:OMT327679 OWP327673:OWP327679 PGL327673:PGL327679 PQH327673:PQH327679 QAD327673:QAD327679 QJZ327673:QJZ327679 QTV327673:QTV327679 RDR327673:RDR327679 RNN327673:RNN327679 RXJ327673:RXJ327679 SHF327673:SHF327679 SRB327673:SRB327679 TAX327673:TAX327679 TKT327673:TKT327679 TUP327673:TUP327679 UEL327673:UEL327679 UOH327673:UOH327679 UYD327673:UYD327679 VHZ327673:VHZ327679 VRV327673:VRV327679 WBR327673:WBR327679 WLN327673:WLN327679 WVJ327673:WVJ327679 B393220:B393226 IX393209:IX393215 ST393209:ST393215 ACP393209:ACP393215 AML393209:AML393215 AWH393209:AWH393215 BGD393209:BGD393215 BPZ393209:BPZ393215 BZV393209:BZV393215 CJR393209:CJR393215 CTN393209:CTN393215 DDJ393209:DDJ393215 DNF393209:DNF393215 DXB393209:DXB393215 EGX393209:EGX393215 EQT393209:EQT393215 FAP393209:FAP393215 FKL393209:FKL393215 FUH393209:FUH393215 GED393209:GED393215 GNZ393209:GNZ393215 GXV393209:GXV393215 HHR393209:HHR393215 HRN393209:HRN393215 IBJ393209:IBJ393215 ILF393209:ILF393215 IVB393209:IVB393215 JEX393209:JEX393215 JOT393209:JOT393215 JYP393209:JYP393215 KIL393209:KIL393215 KSH393209:KSH393215 LCD393209:LCD393215 LLZ393209:LLZ393215 LVV393209:LVV393215 MFR393209:MFR393215 MPN393209:MPN393215 MZJ393209:MZJ393215 NJF393209:NJF393215 NTB393209:NTB393215 OCX393209:OCX393215 OMT393209:OMT393215 OWP393209:OWP393215 PGL393209:PGL393215 PQH393209:PQH393215 QAD393209:QAD393215 QJZ393209:QJZ393215 QTV393209:QTV393215 RDR393209:RDR393215 RNN393209:RNN393215 RXJ393209:RXJ393215 SHF393209:SHF393215 SRB393209:SRB393215 TAX393209:TAX393215 TKT393209:TKT393215 TUP393209:TUP393215 UEL393209:UEL393215 UOH393209:UOH393215 UYD393209:UYD393215 VHZ393209:VHZ393215 VRV393209:VRV393215 WBR393209:WBR393215 WLN393209:WLN393215 WVJ393209:WVJ393215 B458756:B458762 IX458745:IX458751 ST458745:ST458751 ACP458745:ACP458751 AML458745:AML458751 AWH458745:AWH458751 BGD458745:BGD458751 BPZ458745:BPZ458751 BZV458745:BZV458751 CJR458745:CJR458751 CTN458745:CTN458751 DDJ458745:DDJ458751 DNF458745:DNF458751 DXB458745:DXB458751 EGX458745:EGX458751 EQT458745:EQT458751 FAP458745:FAP458751 FKL458745:FKL458751 FUH458745:FUH458751 GED458745:GED458751 GNZ458745:GNZ458751 GXV458745:GXV458751 HHR458745:HHR458751 HRN458745:HRN458751 IBJ458745:IBJ458751 ILF458745:ILF458751 IVB458745:IVB458751 JEX458745:JEX458751 JOT458745:JOT458751 JYP458745:JYP458751 KIL458745:KIL458751 KSH458745:KSH458751 LCD458745:LCD458751 LLZ458745:LLZ458751 LVV458745:LVV458751 MFR458745:MFR458751 MPN458745:MPN458751 MZJ458745:MZJ458751 NJF458745:NJF458751 NTB458745:NTB458751 OCX458745:OCX458751 OMT458745:OMT458751 OWP458745:OWP458751 PGL458745:PGL458751 PQH458745:PQH458751 QAD458745:QAD458751 QJZ458745:QJZ458751 QTV458745:QTV458751 RDR458745:RDR458751 RNN458745:RNN458751 RXJ458745:RXJ458751 SHF458745:SHF458751 SRB458745:SRB458751 TAX458745:TAX458751 TKT458745:TKT458751 TUP458745:TUP458751 UEL458745:UEL458751 UOH458745:UOH458751 UYD458745:UYD458751 VHZ458745:VHZ458751 VRV458745:VRV458751 WBR458745:WBR458751 WLN458745:WLN458751 WVJ458745:WVJ458751 B524292:B524298 IX524281:IX524287 ST524281:ST524287 ACP524281:ACP524287 AML524281:AML524287 AWH524281:AWH524287 BGD524281:BGD524287 BPZ524281:BPZ524287 BZV524281:BZV524287 CJR524281:CJR524287 CTN524281:CTN524287 DDJ524281:DDJ524287 DNF524281:DNF524287 DXB524281:DXB524287 EGX524281:EGX524287 EQT524281:EQT524287 FAP524281:FAP524287 FKL524281:FKL524287 FUH524281:FUH524287 GED524281:GED524287 GNZ524281:GNZ524287 GXV524281:GXV524287 HHR524281:HHR524287 HRN524281:HRN524287 IBJ524281:IBJ524287 ILF524281:ILF524287 IVB524281:IVB524287 JEX524281:JEX524287 JOT524281:JOT524287 JYP524281:JYP524287 KIL524281:KIL524287 KSH524281:KSH524287 LCD524281:LCD524287 LLZ524281:LLZ524287 LVV524281:LVV524287 MFR524281:MFR524287 MPN524281:MPN524287 MZJ524281:MZJ524287 NJF524281:NJF524287 NTB524281:NTB524287 OCX524281:OCX524287 OMT524281:OMT524287 OWP524281:OWP524287 PGL524281:PGL524287 PQH524281:PQH524287 QAD524281:QAD524287 QJZ524281:QJZ524287 QTV524281:QTV524287 RDR524281:RDR524287 RNN524281:RNN524287 RXJ524281:RXJ524287 SHF524281:SHF524287 SRB524281:SRB524287 TAX524281:TAX524287 TKT524281:TKT524287 TUP524281:TUP524287 UEL524281:UEL524287 UOH524281:UOH524287 UYD524281:UYD524287 VHZ524281:VHZ524287 VRV524281:VRV524287 WBR524281:WBR524287 WLN524281:WLN524287 WVJ524281:WVJ524287 B589828:B589834 IX589817:IX589823 ST589817:ST589823 ACP589817:ACP589823 AML589817:AML589823 AWH589817:AWH589823 BGD589817:BGD589823 BPZ589817:BPZ589823 BZV589817:BZV589823 CJR589817:CJR589823 CTN589817:CTN589823 DDJ589817:DDJ589823 DNF589817:DNF589823 DXB589817:DXB589823 EGX589817:EGX589823 EQT589817:EQT589823 FAP589817:FAP589823 FKL589817:FKL589823 FUH589817:FUH589823 GED589817:GED589823 GNZ589817:GNZ589823 GXV589817:GXV589823 HHR589817:HHR589823 HRN589817:HRN589823 IBJ589817:IBJ589823 ILF589817:ILF589823 IVB589817:IVB589823 JEX589817:JEX589823 JOT589817:JOT589823 JYP589817:JYP589823 KIL589817:KIL589823 KSH589817:KSH589823 LCD589817:LCD589823 LLZ589817:LLZ589823 LVV589817:LVV589823 MFR589817:MFR589823 MPN589817:MPN589823 MZJ589817:MZJ589823 NJF589817:NJF589823 NTB589817:NTB589823 OCX589817:OCX589823 OMT589817:OMT589823 OWP589817:OWP589823 PGL589817:PGL589823 PQH589817:PQH589823 QAD589817:QAD589823 QJZ589817:QJZ589823 QTV589817:QTV589823 RDR589817:RDR589823 RNN589817:RNN589823 RXJ589817:RXJ589823 SHF589817:SHF589823 SRB589817:SRB589823 TAX589817:TAX589823 TKT589817:TKT589823 TUP589817:TUP589823 UEL589817:UEL589823 UOH589817:UOH589823 UYD589817:UYD589823 VHZ589817:VHZ589823 VRV589817:VRV589823 WBR589817:WBR589823 WLN589817:WLN589823 WVJ589817:WVJ589823 B655364:B655370 IX655353:IX655359 ST655353:ST655359 ACP655353:ACP655359 AML655353:AML655359 AWH655353:AWH655359 BGD655353:BGD655359 BPZ655353:BPZ655359 BZV655353:BZV655359 CJR655353:CJR655359 CTN655353:CTN655359 DDJ655353:DDJ655359 DNF655353:DNF655359 DXB655353:DXB655359 EGX655353:EGX655359 EQT655353:EQT655359 FAP655353:FAP655359 FKL655353:FKL655359 FUH655353:FUH655359 GED655353:GED655359 GNZ655353:GNZ655359 GXV655353:GXV655359 HHR655353:HHR655359 HRN655353:HRN655359 IBJ655353:IBJ655359 ILF655353:ILF655359 IVB655353:IVB655359 JEX655353:JEX655359 JOT655353:JOT655359 JYP655353:JYP655359 KIL655353:KIL655359 KSH655353:KSH655359 LCD655353:LCD655359 LLZ655353:LLZ655359 LVV655353:LVV655359 MFR655353:MFR655359 MPN655353:MPN655359 MZJ655353:MZJ655359 NJF655353:NJF655359 NTB655353:NTB655359 OCX655353:OCX655359 OMT655353:OMT655359 OWP655353:OWP655359 PGL655353:PGL655359 PQH655353:PQH655359 QAD655353:QAD655359 QJZ655353:QJZ655359 QTV655353:QTV655359 RDR655353:RDR655359 RNN655353:RNN655359 RXJ655353:RXJ655359 SHF655353:SHF655359 SRB655353:SRB655359 TAX655353:TAX655359 TKT655353:TKT655359 TUP655353:TUP655359 UEL655353:UEL655359 UOH655353:UOH655359 UYD655353:UYD655359 VHZ655353:VHZ655359 VRV655353:VRV655359 WBR655353:WBR655359 WLN655353:WLN655359 WVJ655353:WVJ655359 B720900:B720906 IX720889:IX720895 ST720889:ST720895 ACP720889:ACP720895 AML720889:AML720895 AWH720889:AWH720895 BGD720889:BGD720895 BPZ720889:BPZ720895 BZV720889:BZV720895 CJR720889:CJR720895 CTN720889:CTN720895 DDJ720889:DDJ720895 DNF720889:DNF720895 DXB720889:DXB720895 EGX720889:EGX720895 EQT720889:EQT720895 FAP720889:FAP720895 FKL720889:FKL720895 FUH720889:FUH720895 GED720889:GED720895 GNZ720889:GNZ720895 GXV720889:GXV720895 HHR720889:HHR720895 HRN720889:HRN720895 IBJ720889:IBJ720895 ILF720889:ILF720895 IVB720889:IVB720895 JEX720889:JEX720895 JOT720889:JOT720895 JYP720889:JYP720895 KIL720889:KIL720895 KSH720889:KSH720895 LCD720889:LCD720895 LLZ720889:LLZ720895 LVV720889:LVV720895 MFR720889:MFR720895 MPN720889:MPN720895 MZJ720889:MZJ720895 NJF720889:NJF720895 NTB720889:NTB720895 OCX720889:OCX720895 OMT720889:OMT720895 OWP720889:OWP720895 PGL720889:PGL720895 PQH720889:PQH720895 QAD720889:QAD720895 QJZ720889:QJZ720895 QTV720889:QTV720895 RDR720889:RDR720895 RNN720889:RNN720895 RXJ720889:RXJ720895 SHF720889:SHF720895 SRB720889:SRB720895 TAX720889:TAX720895 TKT720889:TKT720895 TUP720889:TUP720895 UEL720889:UEL720895 UOH720889:UOH720895 UYD720889:UYD720895 VHZ720889:VHZ720895 VRV720889:VRV720895 WBR720889:WBR720895 WLN720889:WLN720895 WVJ720889:WVJ720895 B786436:B786442 IX786425:IX786431 ST786425:ST786431 ACP786425:ACP786431 AML786425:AML786431 AWH786425:AWH786431 BGD786425:BGD786431 BPZ786425:BPZ786431 BZV786425:BZV786431 CJR786425:CJR786431 CTN786425:CTN786431 DDJ786425:DDJ786431 DNF786425:DNF786431 DXB786425:DXB786431 EGX786425:EGX786431 EQT786425:EQT786431 FAP786425:FAP786431 FKL786425:FKL786431 FUH786425:FUH786431 GED786425:GED786431 GNZ786425:GNZ786431 GXV786425:GXV786431 HHR786425:HHR786431 HRN786425:HRN786431 IBJ786425:IBJ786431 ILF786425:ILF786431 IVB786425:IVB786431 JEX786425:JEX786431 JOT786425:JOT786431 JYP786425:JYP786431 KIL786425:KIL786431 KSH786425:KSH786431 LCD786425:LCD786431 LLZ786425:LLZ786431 LVV786425:LVV786431 MFR786425:MFR786431 MPN786425:MPN786431 MZJ786425:MZJ786431 NJF786425:NJF786431 NTB786425:NTB786431 OCX786425:OCX786431 OMT786425:OMT786431 OWP786425:OWP786431 PGL786425:PGL786431 PQH786425:PQH786431 QAD786425:QAD786431 QJZ786425:QJZ786431 QTV786425:QTV786431 RDR786425:RDR786431 RNN786425:RNN786431 RXJ786425:RXJ786431 SHF786425:SHF786431 SRB786425:SRB786431 TAX786425:TAX786431 TKT786425:TKT786431 TUP786425:TUP786431 UEL786425:UEL786431 UOH786425:UOH786431 UYD786425:UYD786431 VHZ786425:VHZ786431 VRV786425:VRV786431 WBR786425:WBR786431 WLN786425:WLN786431 WVJ786425:WVJ786431 B851972:B851978 IX851961:IX851967 ST851961:ST851967 ACP851961:ACP851967 AML851961:AML851967 AWH851961:AWH851967 BGD851961:BGD851967 BPZ851961:BPZ851967 BZV851961:BZV851967 CJR851961:CJR851967 CTN851961:CTN851967 DDJ851961:DDJ851967 DNF851961:DNF851967 DXB851961:DXB851967 EGX851961:EGX851967 EQT851961:EQT851967 FAP851961:FAP851967 FKL851961:FKL851967 FUH851961:FUH851967 GED851961:GED851967 GNZ851961:GNZ851967 GXV851961:GXV851967 HHR851961:HHR851967 HRN851961:HRN851967 IBJ851961:IBJ851967 ILF851961:ILF851967 IVB851961:IVB851967 JEX851961:JEX851967 JOT851961:JOT851967 JYP851961:JYP851967 KIL851961:KIL851967 KSH851961:KSH851967 LCD851961:LCD851967 LLZ851961:LLZ851967 LVV851961:LVV851967 MFR851961:MFR851967 MPN851961:MPN851967 MZJ851961:MZJ851967 NJF851961:NJF851967 NTB851961:NTB851967 OCX851961:OCX851967 OMT851961:OMT851967 OWP851961:OWP851967 PGL851961:PGL851967 PQH851961:PQH851967 QAD851961:QAD851967 QJZ851961:QJZ851967 QTV851961:QTV851967 RDR851961:RDR851967 RNN851961:RNN851967 RXJ851961:RXJ851967 SHF851961:SHF851967 SRB851961:SRB851967 TAX851961:TAX851967 TKT851961:TKT851967 TUP851961:TUP851967 UEL851961:UEL851967 UOH851961:UOH851967 UYD851961:UYD851967 VHZ851961:VHZ851967 VRV851961:VRV851967 WBR851961:WBR851967 WLN851961:WLN851967 WVJ851961:WVJ851967 B917508:B917514 IX917497:IX917503 ST917497:ST917503 ACP917497:ACP917503 AML917497:AML917503 AWH917497:AWH917503 BGD917497:BGD917503 BPZ917497:BPZ917503 BZV917497:BZV917503 CJR917497:CJR917503 CTN917497:CTN917503 DDJ917497:DDJ917503 DNF917497:DNF917503 DXB917497:DXB917503 EGX917497:EGX917503 EQT917497:EQT917503 FAP917497:FAP917503 FKL917497:FKL917503 FUH917497:FUH917503 GED917497:GED917503 GNZ917497:GNZ917503 GXV917497:GXV917503 HHR917497:HHR917503 HRN917497:HRN917503 IBJ917497:IBJ917503 ILF917497:ILF917503 IVB917497:IVB917503 JEX917497:JEX917503 JOT917497:JOT917503 JYP917497:JYP917503 KIL917497:KIL917503 KSH917497:KSH917503 LCD917497:LCD917503 LLZ917497:LLZ917503 LVV917497:LVV917503 MFR917497:MFR917503 MPN917497:MPN917503 MZJ917497:MZJ917503 NJF917497:NJF917503 NTB917497:NTB917503 OCX917497:OCX917503 OMT917497:OMT917503 OWP917497:OWP917503 PGL917497:PGL917503 PQH917497:PQH917503 QAD917497:QAD917503 QJZ917497:QJZ917503 QTV917497:QTV917503 RDR917497:RDR917503 RNN917497:RNN917503 RXJ917497:RXJ917503 SHF917497:SHF917503 SRB917497:SRB917503 TAX917497:TAX917503 TKT917497:TKT917503 TUP917497:TUP917503 UEL917497:UEL917503 UOH917497:UOH917503 UYD917497:UYD917503 VHZ917497:VHZ917503 VRV917497:VRV917503 WBR917497:WBR917503 WLN917497:WLN917503 WVJ917497:WVJ917503 B983044:B983050 IX983033:IX983039 ST983033:ST983039 ACP983033:ACP983039 AML983033:AML983039 AWH983033:AWH983039 BGD983033:BGD983039 BPZ983033:BPZ983039 BZV983033:BZV983039 CJR983033:CJR983039 CTN983033:CTN983039 DDJ983033:DDJ983039 DNF983033:DNF983039 DXB983033:DXB983039 EGX983033:EGX983039 EQT983033:EQT983039 FAP983033:FAP983039 FKL983033:FKL983039 FUH983033:FUH983039 GED983033:GED983039 GNZ983033:GNZ983039 GXV983033:GXV983039 HHR983033:HHR983039 HRN983033:HRN983039 IBJ983033:IBJ983039 ILF983033:ILF983039 IVB983033:IVB983039 JEX983033:JEX983039 JOT983033:JOT983039 JYP983033:JYP983039 KIL983033:KIL983039 KSH983033:KSH983039 LCD983033:LCD983039 LLZ983033:LLZ983039 LVV983033:LVV983039 MFR983033:MFR983039 MPN983033:MPN983039 MZJ983033:MZJ983039 NJF983033:NJF983039 NTB983033:NTB983039 OCX983033:OCX983039 OMT983033:OMT983039 OWP983033:OWP983039 PGL983033:PGL983039 PQH983033:PQH983039 QAD983033:QAD983039 QJZ983033:QJZ983039 QTV983033:QTV983039 RDR983033:RDR983039 RNN983033:RNN983039 RXJ983033:RXJ983039 SHF983033:SHF983039 SRB983033:SRB983039 TAX983033:TAX983039 TKT983033:TKT983039 TUP983033:TUP983039 UEL983033:UEL983039 UOH983033:UOH983039 UYD983033:UYD983039 VHZ983033:VHZ983039 VRV983033:VRV983039 WBR983033:WBR983039 WLN983033:WLN983039 WVJ983033:WVJ983039 B65554:B65573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90:B131109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26:B196645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62:B262181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98:B327717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34:B393253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70:B458789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306:B524325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42:B589861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78:B655397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14:B720933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50:B786469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86:B852005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22:B917541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58:B983077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P52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P65583 JL65572 TH65572 ADD65572 AMZ65572 AWV65572 BGR65572 BQN65572 CAJ65572 CKF65572 CUB65572 DDX65572 DNT65572 DXP65572 EHL65572 ERH65572 FBD65572 FKZ65572 FUV65572 GER65572 GON65572 GYJ65572 HIF65572 HSB65572 IBX65572 ILT65572 IVP65572 JFL65572 JPH65572 JZD65572 KIZ65572 KSV65572 LCR65572 LMN65572 LWJ65572 MGF65572 MQB65572 MZX65572 NJT65572 NTP65572 ODL65572 ONH65572 OXD65572 PGZ65572 PQV65572 QAR65572 QKN65572 QUJ65572 REF65572 ROB65572 RXX65572 SHT65572 SRP65572 TBL65572 TLH65572 TVD65572 UEZ65572 UOV65572 UYR65572 VIN65572 VSJ65572 WCF65572 WMB65572 WVX65572 P131119 JL131108 TH131108 ADD131108 AMZ131108 AWV131108 BGR131108 BQN131108 CAJ131108 CKF131108 CUB131108 DDX131108 DNT131108 DXP131108 EHL131108 ERH131108 FBD131108 FKZ131108 FUV131108 GER131108 GON131108 GYJ131108 HIF131108 HSB131108 IBX131108 ILT131108 IVP131108 JFL131108 JPH131108 JZD131108 KIZ131108 KSV131108 LCR131108 LMN131108 LWJ131108 MGF131108 MQB131108 MZX131108 NJT131108 NTP131108 ODL131108 ONH131108 OXD131108 PGZ131108 PQV131108 QAR131108 QKN131108 QUJ131108 REF131108 ROB131108 RXX131108 SHT131108 SRP131108 TBL131108 TLH131108 TVD131108 UEZ131108 UOV131108 UYR131108 VIN131108 VSJ131108 WCF131108 WMB131108 WVX131108 P196655 JL196644 TH196644 ADD196644 AMZ196644 AWV196644 BGR196644 BQN196644 CAJ196644 CKF196644 CUB196644 DDX196644 DNT196644 DXP196644 EHL196644 ERH196644 FBD196644 FKZ196644 FUV196644 GER196644 GON196644 GYJ196644 HIF196644 HSB196644 IBX196644 ILT196644 IVP196644 JFL196644 JPH196644 JZD196644 KIZ196644 KSV196644 LCR196644 LMN196644 LWJ196644 MGF196644 MQB196644 MZX196644 NJT196644 NTP196644 ODL196644 ONH196644 OXD196644 PGZ196644 PQV196644 QAR196644 QKN196644 QUJ196644 REF196644 ROB196644 RXX196644 SHT196644 SRP196644 TBL196644 TLH196644 TVD196644 UEZ196644 UOV196644 UYR196644 VIN196644 VSJ196644 WCF196644 WMB196644 WVX196644 P262191 JL262180 TH262180 ADD262180 AMZ262180 AWV262180 BGR262180 BQN262180 CAJ262180 CKF262180 CUB262180 DDX262180 DNT262180 DXP262180 EHL262180 ERH262180 FBD262180 FKZ262180 FUV262180 GER262180 GON262180 GYJ262180 HIF262180 HSB262180 IBX262180 ILT262180 IVP262180 JFL262180 JPH262180 JZD262180 KIZ262180 KSV262180 LCR262180 LMN262180 LWJ262180 MGF262180 MQB262180 MZX262180 NJT262180 NTP262180 ODL262180 ONH262180 OXD262180 PGZ262180 PQV262180 QAR262180 QKN262180 QUJ262180 REF262180 ROB262180 RXX262180 SHT262180 SRP262180 TBL262180 TLH262180 TVD262180 UEZ262180 UOV262180 UYR262180 VIN262180 VSJ262180 WCF262180 WMB262180 WVX262180 P327727 JL327716 TH327716 ADD327716 AMZ327716 AWV327716 BGR327716 BQN327716 CAJ327716 CKF327716 CUB327716 DDX327716 DNT327716 DXP327716 EHL327716 ERH327716 FBD327716 FKZ327716 FUV327716 GER327716 GON327716 GYJ327716 HIF327716 HSB327716 IBX327716 ILT327716 IVP327716 JFL327716 JPH327716 JZD327716 KIZ327716 KSV327716 LCR327716 LMN327716 LWJ327716 MGF327716 MQB327716 MZX327716 NJT327716 NTP327716 ODL327716 ONH327716 OXD327716 PGZ327716 PQV327716 QAR327716 QKN327716 QUJ327716 REF327716 ROB327716 RXX327716 SHT327716 SRP327716 TBL327716 TLH327716 TVD327716 UEZ327716 UOV327716 UYR327716 VIN327716 VSJ327716 WCF327716 WMB327716 WVX327716 P393263 JL393252 TH393252 ADD393252 AMZ393252 AWV393252 BGR393252 BQN393252 CAJ393252 CKF393252 CUB393252 DDX393252 DNT393252 DXP393252 EHL393252 ERH393252 FBD393252 FKZ393252 FUV393252 GER393252 GON393252 GYJ393252 HIF393252 HSB393252 IBX393252 ILT393252 IVP393252 JFL393252 JPH393252 JZD393252 KIZ393252 KSV393252 LCR393252 LMN393252 LWJ393252 MGF393252 MQB393252 MZX393252 NJT393252 NTP393252 ODL393252 ONH393252 OXD393252 PGZ393252 PQV393252 QAR393252 QKN393252 QUJ393252 REF393252 ROB393252 RXX393252 SHT393252 SRP393252 TBL393252 TLH393252 TVD393252 UEZ393252 UOV393252 UYR393252 VIN393252 VSJ393252 WCF393252 WMB393252 WVX393252 P458799 JL458788 TH458788 ADD458788 AMZ458788 AWV458788 BGR458788 BQN458788 CAJ458788 CKF458788 CUB458788 DDX458788 DNT458788 DXP458788 EHL458788 ERH458788 FBD458788 FKZ458788 FUV458788 GER458788 GON458788 GYJ458788 HIF458788 HSB458788 IBX458788 ILT458788 IVP458788 JFL458788 JPH458788 JZD458788 KIZ458788 KSV458788 LCR458788 LMN458788 LWJ458788 MGF458788 MQB458788 MZX458788 NJT458788 NTP458788 ODL458788 ONH458788 OXD458788 PGZ458788 PQV458788 QAR458788 QKN458788 QUJ458788 REF458788 ROB458788 RXX458788 SHT458788 SRP458788 TBL458788 TLH458788 TVD458788 UEZ458788 UOV458788 UYR458788 VIN458788 VSJ458788 WCF458788 WMB458788 WVX458788 P524335 JL524324 TH524324 ADD524324 AMZ524324 AWV524324 BGR524324 BQN524324 CAJ524324 CKF524324 CUB524324 DDX524324 DNT524324 DXP524324 EHL524324 ERH524324 FBD524324 FKZ524324 FUV524324 GER524324 GON524324 GYJ524324 HIF524324 HSB524324 IBX524324 ILT524324 IVP524324 JFL524324 JPH524324 JZD524324 KIZ524324 KSV524324 LCR524324 LMN524324 LWJ524324 MGF524324 MQB524324 MZX524324 NJT524324 NTP524324 ODL524324 ONH524324 OXD524324 PGZ524324 PQV524324 QAR524324 QKN524324 QUJ524324 REF524324 ROB524324 RXX524324 SHT524324 SRP524324 TBL524324 TLH524324 TVD524324 UEZ524324 UOV524324 UYR524324 VIN524324 VSJ524324 WCF524324 WMB524324 WVX524324 P589871 JL589860 TH589860 ADD589860 AMZ589860 AWV589860 BGR589860 BQN589860 CAJ589860 CKF589860 CUB589860 DDX589860 DNT589860 DXP589860 EHL589860 ERH589860 FBD589860 FKZ589860 FUV589860 GER589860 GON589860 GYJ589860 HIF589860 HSB589860 IBX589860 ILT589860 IVP589860 JFL589860 JPH589860 JZD589860 KIZ589860 KSV589860 LCR589860 LMN589860 LWJ589860 MGF589860 MQB589860 MZX589860 NJT589860 NTP589860 ODL589860 ONH589860 OXD589860 PGZ589860 PQV589860 QAR589860 QKN589860 QUJ589860 REF589860 ROB589860 RXX589860 SHT589860 SRP589860 TBL589860 TLH589860 TVD589860 UEZ589860 UOV589860 UYR589860 VIN589860 VSJ589860 WCF589860 WMB589860 WVX589860 P655407 JL655396 TH655396 ADD655396 AMZ655396 AWV655396 BGR655396 BQN655396 CAJ655396 CKF655396 CUB655396 DDX655396 DNT655396 DXP655396 EHL655396 ERH655396 FBD655396 FKZ655396 FUV655396 GER655396 GON655396 GYJ655396 HIF655396 HSB655396 IBX655396 ILT655396 IVP655396 JFL655396 JPH655396 JZD655396 KIZ655396 KSV655396 LCR655396 LMN655396 LWJ655396 MGF655396 MQB655396 MZX655396 NJT655396 NTP655396 ODL655396 ONH655396 OXD655396 PGZ655396 PQV655396 QAR655396 QKN655396 QUJ655396 REF655396 ROB655396 RXX655396 SHT655396 SRP655396 TBL655396 TLH655396 TVD655396 UEZ655396 UOV655396 UYR655396 VIN655396 VSJ655396 WCF655396 WMB655396 WVX655396 P720943 JL720932 TH720932 ADD720932 AMZ720932 AWV720932 BGR720932 BQN720932 CAJ720932 CKF720932 CUB720932 DDX720932 DNT720932 DXP720932 EHL720932 ERH720932 FBD720932 FKZ720932 FUV720932 GER720932 GON720932 GYJ720932 HIF720932 HSB720932 IBX720932 ILT720932 IVP720932 JFL720932 JPH720932 JZD720932 KIZ720932 KSV720932 LCR720932 LMN720932 LWJ720932 MGF720932 MQB720932 MZX720932 NJT720932 NTP720932 ODL720932 ONH720932 OXD720932 PGZ720932 PQV720932 QAR720932 QKN720932 QUJ720932 REF720932 ROB720932 RXX720932 SHT720932 SRP720932 TBL720932 TLH720932 TVD720932 UEZ720932 UOV720932 UYR720932 VIN720932 VSJ720932 WCF720932 WMB720932 WVX720932 P786479 JL786468 TH786468 ADD786468 AMZ786468 AWV786468 BGR786468 BQN786468 CAJ786468 CKF786468 CUB786468 DDX786468 DNT786468 DXP786468 EHL786468 ERH786468 FBD786468 FKZ786468 FUV786468 GER786468 GON786468 GYJ786468 HIF786468 HSB786468 IBX786468 ILT786468 IVP786468 JFL786468 JPH786468 JZD786468 KIZ786468 KSV786468 LCR786468 LMN786468 LWJ786468 MGF786468 MQB786468 MZX786468 NJT786468 NTP786468 ODL786468 ONH786468 OXD786468 PGZ786468 PQV786468 QAR786468 QKN786468 QUJ786468 REF786468 ROB786468 RXX786468 SHT786468 SRP786468 TBL786468 TLH786468 TVD786468 UEZ786468 UOV786468 UYR786468 VIN786468 VSJ786468 WCF786468 WMB786468 WVX786468 P852015 JL852004 TH852004 ADD852004 AMZ852004 AWV852004 BGR852004 BQN852004 CAJ852004 CKF852004 CUB852004 DDX852004 DNT852004 DXP852004 EHL852004 ERH852004 FBD852004 FKZ852004 FUV852004 GER852004 GON852004 GYJ852004 HIF852004 HSB852004 IBX852004 ILT852004 IVP852004 JFL852004 JPH852004 JZD852004 KIZ852004 KSV852004 LCR852004 LMN852004 LWJ852004 MGF852004 MQB852004 MZX852004 NJT852004 NTP852004 ODL852004 ONH852004 OXD852004 PGZ852004 PQV852004 QAR852004 QKN852004 QUJ852004 REF852004 ROB852004 RXX852004 SHT852004 SRP852004 TBL852004 TLH852004 TVD852004 UEZ852004 UOV852004 UYR852004 VIN852004 VSJ852004 WCF852004 WMB852004 WVX852004 P917551 JL917540 TH917540 ADD917540 AMZ917540 AWV917540 BGR917540 BQN917540 CAJ917540 CKF917540 CUB917540 DDX917540 DNT917540 DXP917540 EHL917540 ERH917540 FBD917540 FKZ917540 FUV917540 GER917540 GON917540 GYJ917540 HIF917540 HSB917540 IBX917540 ILT917540 IVP917540 JFL917540 JPH917540 JZD917540 KIZ917540 KSV917540 LCR917540 LMN917540 LWJ917540 MGF917540 MQB917540 MZX917540 NJT917540 NTP917540 ODL917540 ONH917540 OXD917540 PGZ917540 PQV917540 QAR917540 QKN917540 QUJ917540 REF917540 ROB917540 RXX917540 SHT917540 SRP917540 TBL917540 TLH917540 TVD917540 UEZ917540 UOV917540 UYR917540 VIN917540 VSJ917540 WCF917540 WMB917540 WVX917540 P983087 JL983076 TH983076 ADD983076 AMZ983076 AWV983076 BGR983076 BQN983076 CAJ983076 CKF983076 CUB983076 DDX983076 DNT983076 DXP983076 EHL983076 ERH983076 FBD983076 FKZ983076 FUV983076 GER983076 GON983076 GYJ983076 HIF983076 HSB983076 IBX983076 ILT983076 IVP983076 JFL983076 JPH983076 JZD983076 KIZ983076 KSV983076 LCR983076 LMN983076 LWJ983076 MGF983076 MQB983076 MZX983076 NJT983076 NTP983076 ODL983076 ONH983076 OXD983076 PGZ983076 PQV983076 QAR983076 QKN983076 QUJ983076 REF983076 ROB983076 RXX983076 SHT983076 SRP983076 TBL983076 TLH983076 TVD983076 UEZ983076 UOV983076 UYR983076 VIN983076 VSJ983076 WCF983076 WMB983076 WVX983076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WVX983033:WVX983038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P65533:P65538 JL65522:JL65527 TH65522:TH65527 ADD65522:ADD65527 AMZ65522:AMZ65527 AWV65522:AWV65527 BGR65522:BGR65527 BQN65522:BQN65527 CAJ65522:CAJ65527 CKF65522:CKF65527 CUB65522:CUB65527 DDX65522:DDX65527 DNT65522:DNT65527 DXP65522:DXP65527 EHL65522:EHL65527 ERH65522:ERH65527 FBD65522:FBD65527 FKZ65522:FKZ65527 FUV65522:FUV65527 GER65522:GER65527 GON65522:GON65527 GYJ65522:GYJ65527 HIF65522:HIF65527 HSB65522:HSB65527 IBX65522:IBX65527 ILT65522:ILT65527 IVP65522:IVP65527 JFL65522:JFL65527 JPH65522:JPH65527 JZD65522:JZD65527 KIZ65522:KIZ65527 KSV65522:KSV65527 LCR65522:LCR65527 LMN65522:LMN65527 LWJ65522:LWJ65527 MGF65522:MGF65527 MQB65522:MQB65527 MZX65522:MZX65527 NJT65522:NJT65527 NTP65522:NTP65527 ODL65522:ODL65527 ONH65522:ONH65527 OXD65522:OXD65527 PGZ65522:PGZ65527 PQV65522:PQV65527 QAR65522:QAR65527 QKN65522:QKN65527 QUJ65522:QUJ65527 REF65522:REF65527 ROB65522:ROB65527 RXX65522:RXX65527 SHT65522:SHT65527 SRP65522:SRP65527 TBL65522:TBL65527 TLH65522:TLH65527 TVD65522:TVD65527 UEZ65522:UEZ65527 UOV65522:UOV65527 UYR65522:UYR65527 VIN65522:VIN65527 VSJ65522:VSJ65527 WCF65522:WCF65527 WMB65522:WMB65527 WVX65522:WVX65527 P131069:P131074 JL131058:JL131063 TH131058:TH131063 ADD131058:ADD131063 AMZ131058:AMZ131063 AWV131058:AWV131063 BGR131058:BGR131063 BQN131058:BQN131063 CAJ131058:CAJ131063 CKF131058:CKF131063 CUB131058:CUB131063 DDX131058:DDX131063 DNT131058:DNT131063 DXP131058:DXP131063 EHL131058:EHL131063 ERH131058:ERH131063 FBD131058:FBD131063 FKZ131058:FKZ131063 FUV131058:FUV131063 GER131058:GER131063 GON131058:GON131063 GYJ131058:GYJ131063 HIF131058:HIF131063 HSB131058:HSB131063 IBX131058:IBX131063 ILT131058:ILT131063 IVP131058:IVP131063 JFL131058:JFL131063 JPH131058:JPH131063 JZD131058:JZD131063 KIZ131058:KIZ131063 KSV131058:KSV131063 LCR131058:LCR131063 LMN131058:LMN131063 LWJ131058:LWJ131063 MGF131058:MGF131063 MQB131058:MQB131063 MZX131058:MZX131063 NJT131058:NJT131063 NTP131058:NTP131063 ODL131058:ODL131063 ONH131058:ONH131063 OXD131058:OXD131063 PGZ131058:PGZ131063 PQV131058:PQV131063 QAR131058:QAR131063 QKN131058:QKN131063 QUJ131058:QUJ131063 REF131058:REF131063 ROB131058:ROB131063 RXX131058:RXX131063 SHT131058:SHT131063 SRP131058:SRP131063 TBL131058:TBL131063 TLH131058:TLH131063 TVD131058:TVD131063 UEZ131058:UEZ131063 UOV131058:UOV131063 UYR131058:UYR131063 VIN131058:VIN131063 VSJ131058:VSJ131063 WCF131058:WCF131063 WMB131058:WMB131063 WVX131058:WVX131063 P196605:P196610 JL196594:JL196599 TH196594:TH196599 ADD196594:ADD196599 AMZ196594:AMZ196599 AWV196594:AWV196599 BGR196594:BGR196599 BQN196594:BQN196599 CAJ196594:CAJ196599 CKF196594:CKF196599 CUB196594:CUB196599 DDX196594:DDX196599 DNT196594:DNT196599 DXP196594:DXP196599 EHL196594:EHL196599 ERH196594:ERH196599 FBD196594:FBD196599 FKZ196594:FKZ196599 FUV196594:FUV196599 GER196594:GER196599 GON196594:GON196599 GYJ196594:GYJ196599 HIF196594:HIF196599 HSB196594:HSB196599 IBX196594:IBX196599 ILT196594:ILT196599 IVP196594:IVP196599 JFL196594:JFL196599 JPH196594:JPH196599 JZD196594:JZD196599 KIZ196594:KIZ196599 KSV196594:KSV196599 LCR196594:LCR196599 LMN196594:LMN196599 LWJ196594:LWJ196599 MGF196594:MGF196599 MQB196594:MQB196599 MZX196594:MZX196599 NJT196594:NJT196599 NTP196594:NTP196599 ODL196594:ODL196599 ONH196594:ONH196599 OXD196594:OXD196599 PGZ196594:PGZ196599 PQV196594:PQV196599 QAR196594:QAR196599 QKN196594:QKN196599 QUJ196594:QUJ196599 REF196594:REF196599 ROB196594:ROB196599 RXX196594:RXX196599 SHT196594:SHT196599 SRP196594:SRP196599 TBL196594:TBL196599 TLH196594:TLH196599 TVD196594:TVD196599 UEZ196594:UEZ196599 UOV196594:UOV196599 UYR196594:UYR196599 VIN196594:VIN196599 VSJ196594:VSJ196599 WCF196594:WCF196599 WMB196594:WMB196599 WVX196594:WVX196599 P262141:P262146 JL262130:JL262135 TH262130:TH262135 ADD262130:ADD262135 AMZ262130:AMZ262135 AWV262130:AWV262135 BGR262130:BGR262135 BQN262130:BQN262135 CAJ262130:CAJ262135 CKF262130:CKF262135 CUB262130:CUB262135 DDX262130:DDX262135 DNT262130:DNT262135 DXP262130:DXP262135 EHL262130:EHL262135 ERH262130:ERH262135 FBD262130:FBD262135 FKZ262130:FKZ262135 FUV262130:FUV262135 GER262130:GER262135 GON262130:GON262135 GYJ262130:GYJ262135 HIF262130:HIF262135 HSB262130:HSB262135 IBX262130:IBX262135 ILT262130:ILT262135 IVP262130:IVP262135 JFL262130:JFL262135 JPH262130:JPH262135 JZD262130:JZD262135 KIZ262130:KIZ262135 KSV262130:KSV262135 LCR262130:LCR262135 LMN262130:LMN262135 LWJ262130:LWJ262135 MGF262130:MGF262135 MQB262130:MQB262135 MZX262130:MZX262135 NJT262130:NJT262135 NTP262130:NTP262135 ODL262130:ODL262135 ONH262130:ONH262135 OXD262130:OXD262135 PGZ262130:PGZ262135 PQV262130:PQV262135 QAR262130:QAR262135 QKN262130:QKN262135 QUJ262130:QUJ262135 REF262130:REF262135 ROB262130:ROB262135 RXX262130:RXX262135 SHT262130:SHT262135 SRP262130:SRP262135 TBL262130:TBL262135 TLH262130:TLH262135 TVD262130:TVD262135 UEZ262130:UEZ262135 UOV262130:UOV262135 UYR262130:UYR262135 VIN262130:VIN262135 VSJ262130:VSJ262135 WCF262130:WCF262135 WMB262130:WMB262135 WVX262130:WVX262135 P327677:P327682 JL327666:JL327671 TH327666:TH327671 ADD327666:ADD327671 AMZ327666:AMZ327671 AWV327666:AWV327671 BGR327666:BGR327671 BQN327666:BQN327671 CAJ327666:CAJ327671 CKF327666:CKF327671 CUB327666:CUB327671 DDX327666:DDX327671 DNT327666:DNT327671 DXP327666:DXP327671 EHL327666:EHL327671 ERH327666:ERH327671 FBD327666:FBD327671 FKZ327666:FKZ327671 FUV327666:FUV327671 GER327666:GER327671 GON327666:GON327671 GYJ327666:GYJ327671 HIF327666:HIF327671 HSB327666:HSB327671 IBX327666:IBX327671 ILT327666:ILT327671 IVP327666:IVP327671 JFL327666:JFL327671 JPH327666:JPH327671 JZD327666:JZD327671 KIZ327666:KIZ327671 KSV327666:KSV327671 LCR327666:LCR327671 LMN327666:LMN327671 LWJ327666:LWJ327671 MGF327666:MGF327671 MQB327666:MQB327671 MZX327666:MZX327671 NJT327666:NJT327671 NTP327666:NTP327671 ODL327666:ODL327671 ONH327666:ONH327671 OXD327666:OXD327671 PGZ327666:PGZ327671 PQV327666:PQV327671 QAR327666:QAR327671 QKN327666:QKN327671 QUJ327666:QUJ327671 REF327666:REF327671 ROB327666:ROB327671 RXX327666:RXX327671 SHT327666:SHT327671 SRP327666:SRP327671 TBL327666:TBL327671 TLH327666:TLH327671 TVD327666:TVD327671 UEZ327666:UEZ327671 UOV327666:UOV327671 UYR327666:UYR327671 VIN327666:VIN327671 VSJ327666:VSJ327671 WCF327666:WCF327671 WMB327666:WMB327671 WVX327666:WVX327671 P393213:P393218 JL393202:JL393207 TH393202:TH393207 ADD393202:ADD393207 AMZ393202:AMZ393207 AWV393202:AWV393207 BGR393202:BGR393207 BQN393202:BQN393207 CAJ393202:CAJ393207 CKF393202:CKF393207 CUB393202:CUB393207 DDX393202:DDX393207 DNT393202:DNT393207 DXP393202:DXP393207 EHL393202:EHL393207 ERH393202:ERH393207 FBD393202:FBD393207 FKZ393202:FKZ393207 FUV393202:FUV393207 GER393202:GER393207 GON393202:GON393207 GYJ393202:GYJ393207 HIF393202:HIF393207 HSB393202:HSB393207 IBX393202:IBX393207 ILT393202:ILT393207 IVP393202:IVP393207 JFL393202:JFL393207 JPH393202:JPH393207 JZD393202:JZD393207 KIZ393202:KIZ393207 KSV393202:KSV393207 LCR393202:LCR393207 LMN393202:LMN393207 LWJ393202:LWJ393207 MGF393202:MGF393207 MQB393202:MQB393207 MZX393202:MZX393207 NJT393202:NJT393207 NTP393202:NTP393207 ODL393202:ODL393207 ONH393202:ONH393207 OXD393202:OXD393207 PGZ393202:PGZ393207 PQV393202:PQV393207 QAR393202:QAR393207 QKN393202:QKN393207 QUJ393202:QUJ393207 REF393202:REF393207 ROB393202:ROB393207 RXX393202:RXX393207 SHT393202:SHT393207 SRP393202:SRP393207 TBL393202:TBL393207 TLH393202:TLH393207 TVD393202:TVD393207 UEZ393202:UEZ393207 UOV393202:UOV393207 UYR393202:UYR393207 VIN393202:VIN393207 VSJ393202:VSJ393207 WCF393202:WCF393207 WMB393202:WMB393207 WVX393202:WVX393207 P458749:P458754 JL458738:JL458743 TH458738:TH458743 ADD458738:ADD458743 AMZ458738:AMZ458743 AWV458738:AWV458743 BGR458738:BGR458743 BQN458738:BQN458743 CAJ458738:CAJ458743 CKF458738:CKF458743 CUB458738:CUB458743 DDX458738:DDX458743 DNT458738:DNT458743 DXP458738:DXP458743 EHL458738:EHL458743 ERH458738:ERH458743 FBD458738:FBD458743 FKZ458738:FKZ458743 FUV458738:FUV458743 GER458738:GER458743 GON458738:GON458743 GYJ458738:GYJ458743 HIF458738:HIF458743 HSB458738:HSB458743 IBX458738:IBX458743 ILT458738:ILT458743 IVP458738:IVP458743 JFL458738:JFL458743 JPH458738:JPH458743 JZD458738:JZD458743 KIZ458738:KIZ458743 KSV458738:KSV458743 LCR458738:LCR458743 LMN458738:LMN458743 LWJ458738:LWJ458743 MGF458738:MGF458743 MQB458738:MQB458743 MZX458738:MZX458743 NJT458738:NJT458743 NTP458738:NTP458743 ODL458738:ODL458743 ONH458738:ONH458743 OXD458738:OXD458743 PGZ458738:PGZ458743 PQV458738:PQV458743 QAR458738:QAR458743 QKN458738:QKN458743 QUJ458738:QUJ458743 REF458738:REF458743 ROB458738:ROB458743 RXX458738:RXX458743 SHT458738:SHT458743 SRP458738:SRP458743 TBL458738:TBL458743 TLH458738:TLH458743 TVD458738:TVD458743 UEZ458738:UEZ458743 UOV458738:UOV458743 UYR458738:UYR458743 VIN458738:VIN458743 VSJ458738:VSJ458743 WCF458738:WCF458743 WMB458738:WMB458743 WVX458738:WVX458743 P524285:P524290 JL524274:JL524279 TH524274:TH524279 ADD524274:ADD524279 AMZ524274:AMZ524279 AWV524274:AWV524279 BGR524274:BGR524279 BQN524274:BQN524279 CAJ524274:CAJ524279 CKF524274:CKF524279 CUB524274:CUB524279 DDX524274:DDX524279 DNT524274:DNT524279 DXP524274:DXP524279 EHL524274:EHL524279 ERH524274:ERH524279 FBD524274:FBD524279 FKZ524274:FKZ524279 FUV524274:FUV524279 GER524274:GER524279 GON524274:GON524279 GYJ524274:GYJ524279 HIF524274:HIF524279 HSB524274:HSB524279 IBX524274:IBX524279 ILT524274:ILT524279 IVP524274:IVP524279 JFL524274:JFL524279 JPH524274:JPH524279 JZD524274:JZD524279 KIZ524274:KIZ524279 KSV524274:KSV524279 LCR524274:LCR524279 LMN524274:LMN524279 LWJ524274:LWJ524279 MGF524274:MGF524279 MQB524274:MQB524279 MZX524274:MZX524279 NJT524274:NJT524279 NTP524274:NTP524279 ODL524274:ODL524279 ONH524274:ONH524279 OXD524274:OXD524279 PGZ524274:PGZ524279 PQV524274:PQV524279 QAR524274:QAR524279 QKN524274:QKN524279 QUJ524274:QUJ524279 REF524274:REF524279 ROB524274:ROB524279 RXX524274:RXX524279 SHT524274:SHT524279 SRP524274:SRP524279 TBL524274:TBL524279 TLH524274:TLH524279 TVD524274:TVD524279 UEZ524274:UEZ524279 UOV524274:UOV524279 UYR524274:UYR524279 VIN524274:VIN524279 VSJ524274:VSJ524279 WCF524274:WCF524279 WMB524274:WMB524279 WVX524274:WVX524279 P589821:P589826 JL589810:JL589815 TH589810:TH589815 ADD589810:ADD589815 AMZ589810:AMZ589815 AWV589810:AWV589815 BGR589810:BGR589815 BQN589810:BQN589815 CAJ589810:CAJ589815 CKF589810:CKF589815 CUB589810:CUB589815 DDX589810:DDX589815 DNT589810:DNT589815 DXP589810:DXP589815 EHL589810:EHL589815 ERH589810:ERH589815 FBD589810:FBD589815 FKZ589810:FKZ589815 FUV589810:FUV589815 GER589810:GER589815 GON589810:GON589815 GYJ589810:GYJ589815 HIF589810:HIF589815 HSB589810:HSB589815 IBX589810:IBX589815 ILT589810:ILT589815 IVP589810:IVP589815 JFL589810:JFL589815 JPH589810:JPH589815 JZD589810:JZD589815 KIZ589810:KIZ589815 KSV589810:KSV589815 LCR589810:LCR589815 LMN589810:LMN589815 LWJ589810:LWJ589815 MGF589810:MGF589815 MQB589810:MQB589815 MZX589810:MZX589815 NJT589810:NJT589815 NTP589810:NTP589815 ODL589810:ODL589815 ONH589810:ONH589815 OXD589810:OXD589815 PGZ589810:PGZ589815 PQV589810:PQV589815 QAR589810:QAR589815 QKN589810:QKN589815 QUJ589810:QUJ589815 REF589810:REF589815 ROB589810:ROB589815 RXX589810:RXX589815 SHT589810:SHT589815 SRP589810:SRP589815 TBL589810:TBL589815 TLH589810:TLH589815 TVD589810:TVD589815 UEZ589810:UEZ589815 UOV589810:UOV589815 UYR589810:UYR589815 VIN589810:VIN589815 VSJ589810:VSJ589815 WCF589810:WCF589815 WMB589810:WMB589815 WVX589810:WVX589815 P655357:P655362 JL655346:JL655351 TH655346:TH655351 ADD655346:ADD655351 AMZ655346:AMZ655351 AWV655346:AWV655351 BGR655346:BGR655351 BQN655346:BQN655351 CAJ655346:CAJ655351 CKF655346:CKF655351 CUB655346:CUB655351 DDX655346:DDX655351 DNT655346:DNT655351 DXP655346:DXP655351 EHL655346:EHL655351 ERH655346:ERH655351 FBD655346:FBD655351 FKZ655346:FKZ655351 FUV655346:FUV655351 GER655346:GER655351 GON655346:GON655351 GYJ655346:GYJ655351 HIF655346:HIF655351 HSB655346:HSB655351 IBX655346:IBX655351 ILT655346:ILT655351 IVP655346:IVP655351 JFL655346:JFL655351 JPH655346:JPH655351 JZD655346:JZD655351 KIZ655346:KIZ655351 KSV655346:KSV655351 LCR655346:LCR655351 LMN655346:LMN655351 LWJ655346:LWJ655351 MGF655346:MGF655351 MQB655346:MQB655351 MZX655346:MZX655351 NJT655346:NJT655351 NTP655346:NTP655351 ODL655346:ODL655351 ONH655346:ONH655351 OXD655346:OXD655351 PGZ655346:PGZ655351 PQV655346:PQV655351 QAR655346:QAR655351 QKN655346:QKN655351 QUJ655346:QUJ655351 REF655346:REF655351 ROB655346:ROB655351 RXX655346:RXX655351 SHT655346:SHT655351 SRP655346:SRP655351 TBL655346:TBL655351 TLH655346:TLH655351 TVD655346:TVD655351 UEZ655346:UEZ655351 UOV655346:UOV655351 UYR655346:UYR655351 VIN655346:VIN655351 VSJ655346:VSJ655351 WCF655346:WCF655351 WMB655346:WMB655351 WVX655346:WVX655351 P720893:P720898 JL720882:JL720887 TH720882:TH720887 ADD720882:ADD720887 AMZ720882:AMZ720887 AWV720882:AWV720887 BGR720882:BGR720887 BQN720882:BQN720887 CAJ720882:CAJ720887 CKF720882:CKF720887 CUB720882:CUB720887 DDX720882:DDX720887 DNT720882:DNT720887 DXP720882:DXP720887 EHL720882:EHL720887 ERH720882:ERH720887 FBD720882:FBD720887 FKZ720882:FKZ720887 FUV720882:FUV720887 GER720882:GER720887 GON720882:GON720887 GYJ720882:GYJ720887 HIF720882:HIF720887 HSB720882:HSB720887 IBX720882:IBX720887 ILT720882:ILT720887 IVP720882:IVP720887 JFL720882:JFL720887 JPH720882:JPH720887 JZD720882:JZD720887 KIZ720882:KIZ720887 KSV720882:KSV720887 LCR720882:LCR720887 LMN720882:LMN720887 LWJ720882:LWJ720887 MGF720882:MGF720887 MQB720882:MQB720887 MZX720882:MZX720887 NJT720882:NJT720887 NTP720882:NTP720887 ODL720882:ODL720887 ONH720882:ONH720887 OXD720882:OXD720887 PGZ720882:PGZ720887 PQV720882:PQV720887 QAR720882:QAR720887 QKN720882:QKN720887 QUJ720882:QUJ720887 REF720882:REF720887 ROB720882:ROB720887 RXX720882:RXX720887 SHT720882:SHT720887 SRP720882:SRP720887 TBL720882:TBL720887 TLH720882:TLH720887 TVD720882:TVD720887 UEZ720882:UEZ720887 UOV720882:UOV720887 UYR720882:UYR720887 VIN720882:VIN720887 VSJ720882:VSJ720887 WCF720882:WCF720887 WMB720882:WMB720887 WVX720882:WVX720887 P786429:P786434 JL786418:JL786423 TH786418:TH786423 ADD786418:ADD786423 AMZ786418:AMZ786423 AWV786418:AWV786423 BGR786418:BGR786423 BQN786418:BQN786423 CAJ786418:CAJ786423 CKF786418:CKF786423 CUB786418:CUB786423 DDX786418:DDX786423 DNT786418:DNT786423 DXP786418:DXP786423 EHL786418:EHL786423 ERH786418:ERH786423 FBD786418:FBD786423 FKZ786418:FKZ786423 FUV786418:FUV786423 GER786418:GER786423 GON786418:GON786423 GYJ786418:GYJ786423 HIF786418:HIF786423 HSB786418:HSB786423 IBX786418:IBX786423 ILT786418:ILT786423 IVP786418:IVP786423 JFL786418:JFL786423 JPH786418:JPH786423 JZD786418:JZD786423 KIZ786418:KIZ786423 KSV786418:KSV786423 LCR786418:LCR786423 LMN786418:LMN786423 LWJ786418:LWJ786423 MGF786418:MGF786423 MQB786418:MQB786423 MZX786418:MZX786423 NJT786418:NJT786423 NTP786418:NTP786423 ODL786418:ODL786423 ONH786418:ONH786423 OXD786418:OXD786423 PGZ786418:PGZ786423 PQV786418:PQV786423 QAR786418:QAR786423 QKN786418:QKN786423 QUJ786418:QUJ786423 REF786418:REF786423 ROB786418:ROB786423 RXX786418:RXX786423 SHT786418:SHT786423 SRP786418:SRP786423 TBL786418:TBL786423 TLH786418:TLH786423 TVD786418:TVD786423 UEZ786418:UEZ786423 UOV786418:UOV786423 UYR786418:UYR786423 VIN786418:VIN786423 VSJ786418:VSJ786423 WCF786418:WCF786423 WMB786418:WMB786423 WVX786418:WVX786423 P851965:P851970 JL851954:JL851959 TH851954:TH851959 ADD851954:ADD851959 AMZ851954:AMZ851959 AWV851954:AWV851959 BGR851954:BGR851959 BQN851954:BQN851959 CAJ851954:CAJ851959 CKF851954:CKF851959 CUB851954:CUB851959 DDX851954:DDX851959 DNT851954:DNT851959 DXP851954:DXP851959 EHL851954:EHL851959 ERH851954:ERH851959 FBD851954:FBD851959 FKZ851954:FKZ851959 FUV851954:FUV851959 GER851954:GER851959 GON851954:GON851959 GYJ851954:GYJ851959 HIF851954:HIF851959 HSB851954:HSB851959 IBX851954:IBX851959 ILT851954:ILT851959 IVP851954:IVP851959 JFL851954:JFL851959 JPH851954:JPH851959 JZD851954:JZD851959 KIZ851954:KIZ851959 KSV851954:KSV851959 LCR851954:LCR851959 LMN851954:LMN851959 LWJ851954:LWJ851959 MGF851954:MGF851959 MQB851954:MQB851959 MZX851954:MZX851959 NJT851954:NJT851959 NTP851954:NTP851959 ODL851954:ODL851959 ONH851954:ONH851959 OXD851954:OXD851959 PGZ851954:PGZ851959 PQV851954:PQV851959 QAR851954:QAR851959 QKN851954:QKN851959 QUJ851954:QUJ851959 REF851954:REF851959 ROB851954:ROB851959 RXX851954:RXX851959 SHT851954:SHT851959 SRP851954:SRP851959 TBL851954:TBL851959 TLH851954:TLH851959 TVD851954:TVD851959 UEZ851954:UEZ851959 UOV851954:UOV851959 UYR851954:UYR851959 VIN851954:VIN851959 VSJ851954:VSJ851959 WCF851954:WCF851959 WMB851954:WMB851959 WVX851954:WVX851959 P917501:P917506 JL917490:JL917495 TH917490:TH917495 ADD917490:ADD917495 AMZ917490:AMZ917495 AWV917490:AWV917495 BGR917490:BGR917495 BQN917490:BQN917495 CAJ917490:CAJ917495 CKF917490:CKF917495 CUB917490:CUB917495 DDX917490:DDX917495 DNT917490:DNT917495 DXP917490:DXP917495 EHL917490:EHL917495 ERH917490:ERH917495 FBD917490:FBD917495 FKZ917490:FKZ917495 FUV917490:FUV917495 GER917490:GER917495 GON917490:GON917495 GYJ917490:GYJ917495 HIF917490:HIF917495 HSB917490:HSB917495 IBX917490:IBX917495 ILT917490:ILT917495 IVP917490:IVP917495 JFL917490:JFL917495 JPH917490:JPH917495 JZD917490:JZD917495 KIZ917490:KIZ917495 KSV917490:KSV917495 LCR917490:LCR917495 LMN917490:LMN917495 LWJ917490:LWJ917495 MGF917490:MGF917495 MQB917490:MQB917495 MZX917490:MZX917495 NJT917490:NJT917495 NTP917490:NTP917495 ODL917490:ODL917495 ONH917490:ONH917495 OXD917490:OXD917495 PGZ917490:PGZ917495 PQV917490:PQV917495 QAR917490:QAR917495 QKN917490:QKN917495 QUJ917490:QUJ917495 REF917490:REF917495 ROB917490:ROB917495 RXX917490:RXX917495 SHT917490:SHT917495 SRP917490:SRP917495 TBL917490:TBL917495 TLH917490:TLH917495 TVD917490:TVD917495 UEZ917490:UEZ917495 UOV917490:UOV917495 UYR917490:UYR917495 VIN917490:VIN917495 VSJ917490:VSJ917495 WCF917490:WCF917495 WMB917490:WMB917495 WVX917490:WVX917495 P983037:P983042 JL983026:JL983031 TH983026:TH983031 ADD983026:ADD983031 AMZ983026:AMZ983031 AWV983026:AWV983031 BGR983026:BGR983031 BQN983026:BQN983031 CAJ983026:CAJ983031 CKF983026:CKF983031 CUB983026:CUB983031 DDX983026:DDX983031 DNT983026:DNT983031 DXP983026:DXP983031 EHL983026:EHL983031 ERH983026:ERH983031 FBD983026:FBD983031 FKZ983026:FKZ983031 FUV983026:FUV983031 GER983026:GER983031 GON983026:GON983031 GYJ983026:GYJ983031 HIF983026:HIF983031 HSB983026:HSB983031 IBX983026:IBX983031 ILT983026:ILT983031 IVP983026:IVP983031 JFL983026:JFL983031 JPH983026:JPH983031 JZD983026:JZD983031 KIZ983026:KIZ983031 KSV983026:KSV983031 LCR983026:LCR983031 LMN983026:LMN983031 LWJ983026:LWJ983031 MGF983026:MGF983031 MQB983026:MQB983031 MZX983026:MZX983031 NJT983026:NJT983031 NTP983026:NTP983031 ODL983026:ODL983031 ONH983026:ONH983031 OXD983026:OXD983031 PGZ983026:PGZ983031 PQV983026:PQV983031 QAR983026:QAR983031 QKN983026:QKN983031 QUJ983026:QUJ983031 REF983026:REF983031 ROB983026:ROB983031 RXX983026:RXX983031 SHT983026:SHT983031 SRP983026:SRP983031 TBL983026:TBL983031 TLH983026:TLH983031 TVD983026:TVD983031 UEZ983026:UEZ983031 UOV983026:UOV983031 UYR983026:UYR983031 VIN983026:VIN983031 VSJ983026:VSJ983031 WCF983026:WCF983031 WMB983026:WMB983031 WVX983026:WVX983031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P65526:P65531 JL65515:JL65520 TH65515:TH65520 ADD65515:ADD65520 AMZ65515:AMZ65520 AWV65515:AWV65520 BGR65515:BGR65520 BQN65515:BQN65520 CAJ65515:CAJ65520 CKF65515:CKF65520 CUB65515:CUB65520 DDX65515:DDX65520 DNT65515:DNT65520 DXP65515:DXP65520 EHL65515:EHL65520 ERH65515:ERH65520 FBD65515:FBD65520 FKZ65515:FKZ65520 FUV65515:FUV65520 GER65515:GER65520 GON65515:GON65520 GYJ65515:GYJ65520 HIF65515:HIF65520 HSB65515:HSB65520 IBX65515:IBX65520 ILT65515:ILT65520 IVP65515:IVP65520 JFL65515:JFL65520 JPH65515:JPH65520 JZD65515:JZD65520 KIZ65515:KIZ65520 KSV65515:KSV65520 LCR65515:LCR65520 LMN65515:LMN65520 LWJ65515:LWJ65520 MGF65515:MGF65520 MQB65515:MQB65520 MZX65515:MZX65520 NJT65515:NJT65520 NTP65515:NTP65520 ODL65515:ODL65520 ONH65515:ONH65520 OXD65515:OXD65520 PGZ65515:PGZ65520 PQV65515:PQV65520 QAR65515:QAR65520 QKN65515:QKN65520 QUJ65515:QUJ65520 REF65515:REF65520 ROB65515:ROB65520 RXX65515:RXX65520 SHT65515:SHT65520 SRP65515:SRP65520 TBL65515:TBL65520 TLH65515:TLH65520 TVD65515:TVD65520 UEZ65515:UEZ65520 UOV65515:UOV65520 UYR65515:UYR65520 VIN65515:VIN65520 VSJ65515:VSJ65520 WCF65515:WCF65520 WMB65515:WMB65520 WVX65515:WVX65520 P131062:P131067 JL131051:JL131056 TH131051:TH131056 ADD131051:ADD131056 AMZ131051:AMZ131056 AWV131051:AWV131056 BGR131051:BGR131056 BQN131051:BQN131056 CAJ131051:CAJ131056 CKF131051:CKF131056 CUB131051:CUB131056 DDX131051:DDX131056 DNT131051:DNT131056 DXP131051:DXP131056 EHL131051:EHL131056 ERH131051:ERH131056 FBD131051:FBD131056 FKZ131051:FKZ131056 FUV131051:FUV131056 GER131051:GER131056 GON131051:GON131056 GYJ131051:GYJ131056 HIF131051:HIF131056 HSB131051:HSB131056 IBX131051:IBX131056 ILT131051:ILT131056 IVP131051:IVP131056 JFL131051:JFL131056 JPH131051:JPH131056 JZD131051:JZD131056 KIZ131051:KIZ131056 KSV131051:KSV131056 LCR131051:LCR131056 LMN131051:LMN131056 LWJ131051:LWJ131056 MGF131051:MGF131056 MQB131051:MQB131056 MZX131051:MZX131056 NJT131051:NJT131056 NTP131051:NTP131056 ODL131051:ODL131056 ONH131051:ONH131056 OXD131051:OXD131056 PGZ131051:PGZ131056 PQV131051:PQV131056 QAR131051:QAR131056 QKN131051:QKN131056 QUJ131051:QUJ131056 REF131051:REF131056 ROB131051:ROB131056 RXX131051:RXX131056 SHT131051:SHT131056 SRP131051:SRP131056 TBL131051:TBL131056 TLH131051:TLH131056 TVD131051:TVD131056 UEZ131051:UEZ131056 UOV131051:UOV131056 UYR131051:UYR131056 VIN131051:VIN131056 VSJ131051:VSJ131056 WCF131051:WCF131056 WMB131051:WMB131056 WVX131051:WVX131056 P196598:P196603 JL196587:JL196592 TH196587:TH196592 ADD196587:ADD196592 AMZ196587:AMZ196592 AWV196587:AWV196592 BGR196587:BGR196592 BQN196587:BQN196592 CAJ196587:CAJ196592 CKF196587:CKF196592 CUB196587:CUB196592 DDX196587:DDX196592 DNT196587:DNT196592 DXP196587:DXP196592 EHL196587:EHL196592 ERH196587:ERH196592 FBD196587:FBD196592 FKZ196587:FKZ196592 FUV196587:FUV196592 GER196587:GER196592 GON196587:GON196592 GYJ196587:GYJ196592 HIF196587:HIF196592 HSB196587:HSB196592 IBX196587:IBX196592 ILT196587:ILT196592 IVP196587:IVP196592 JFL196587:JFL196592 JPH196587:JPH196592 JZD196587:JZD196592 KIZ196587:KIZ196592 KSV196587:KSV196592 LCR196587:LCR196592 LMN196587:LMN196592 LWJ196587:LWJ196592 MGF196587:MGF196592 MQB196587:MQB196592 MZX196587:MZX196592 NJT196587:NJT196592 NTP196587:NTP196592 ODL196587:ODL196592 ONH196587:ONH196592 OXD196587:OXD196592 PGZ196587:PGZ196592 PQV196587:PQV196592 QAR196587:QAR196592 QKN196587:QKN196592 QUJ196587:QUJ196592 REF196587:REF196592 ROB196587:ROB196592 RXX196587:RXX196592 SHT196587:SHT196592 SRP196587:SRP196592 TBL196587:TBL196592 TLH196587:TLH196592 TVD196587:TVD196592 UEZ196587:UEZ196592 UOV196587:UOV196592 UYR196587:UYR196592 VIN196587:VIN196592 VSJ196587:VSJ196592 WCF196587:WCF196592 WMB196587:WMB196592 WVX196587:WVX196592 P262134:P262139 JL262123:JL262128 TH262123:TH262128 ADD262123:ADD262128 AMZ262123:AMZ262128 AWV262123:AWV262128 BGR262123:BGR262128 BQN262123:BQN262128 CAJ262123:CAJ262128 CKF262123:CKF262128 CUB262123:CUB262128 DDX262123:DDX262128 DNT262123:DNT262128 DXP262123:DXP262128 EHL262123:EHL262128 ERH262123:ERH262128 FBD262123:FBD262128 FKZ262123:FKZ262128 FUV262123:FUV262128 GER262123:GER262128 GON262123:GON262128 GYJ262123:GYJ262128 HIF262123:HIF262128 HSB262123:HSB262128 IBX262123:IBX262128 ILT262123:ILT262128 IVP262123:IVP262128 JFL262123:JFL262128 JPH262123:JPH262128 JZD262123:JZD262128 KIZ262123:KIZ262128 KSV262123:KSV262128 LCR262123:LCR262128 LMN262123:LMN262128 LWJ262123:LWJ262128 MGF262123:MGF262128 MQB262123:MQB262128 MZX262123:MZX262128 NJT262123:NJT262128 NTP262123:NTP262128 ODL262123:ODL262128 ONH262123:ONH262128 OXD262123:OXD262128 PGZ262123:PGZ262128 PQV262123:PQV262128 QAR262123:QAR262128 QKN262123:QKN262128 QUJ262123:QUJ262128 REF262123:REF262128 ROB262123:ROB262128 RXX262123:RXX262128 SHT262123:SHT262128 SRP262123:SRP262128 TBL262123:TBL262128 TLH262123:TLH262128 TVD262123:TVD262128 UEZ262123:UEZ262128 UOV262123:UOV262128 UYR262123:UYR262128 VIN262123:VIN262128 VSJ262123:VSJ262128 WCF262123:WCF262128 WMB262123:WMB262128 WVX262123:WVX262128 P327670:P327675 JL327659:JL327664 TH327659:TH327664 ADD327659:ADD327664 AMZ327659:AMZ327664 AWV327659:AWV327664 BGR327659:BGR327664 BQN327659:BQN327664 CAJ327659:CAJ327664 CKF327659:CKF327664 CUB327659:CUB327664 DDX327659:DDX327664 DNT327659:DNT327664 DXP327659:DXP327664 EHL327659:EHL327664 ERH327659:ERH327664 FBD327659:FBD327664 FKZ327659:FKZ327664 FUV327659:FUV327664 GER327659:GER327664 GON327659:GON327664 GYJ327659:GYJ327664 HIF327659:HIF327664 HSB327659:HSB327664 IBX327659:IBX327664 ILT327659:ILT327664 IVP327659:IVP327664 JFL327659:JFL327664 JPH327659:JPH327664 JZD327659:JZD327664 KIZ327659:KIZ327664 KSV327659:KSV327664 LCR327659:LCR327664 LMN327659:LMN327664 LWJ327659:LWJ327664 MGF327659:MGF327664 MQB327659:MQB327664 MZX327659:MZX327664 NJT327659:NJT327664 NTP327659:NTP327664 ODL327659:ODL327664 ONH327659:ONH327664 OXD327659:OXD327664 PGZ327659:PGZ327664 PQV327659:PQV327664 QAR327659:QAR327664 QKN327659:QKN327664 QUJ327659:QUJ327664 REF327659:REF327664 ROB327659:ROB327664 RXX327659:RXX327664 SHT327659:SHT327664 SRP327659:SRP327664 TBL327659:TBL327664 TLH327659:TLH327664 TVD327659:TVD327664 UEZ327659:UEZ327664 UOV327659:UOV327664 UYR327659:UYR327664 VIN327659:VIN327664 VSJ327659:VSJ327664 WCF327659:WCF327664 WMB327659:WMB327664 WVX327659:WVX327664 P393206:P393211 JL393195:JL393200 TH393195:TH393200 ADD393195:ADD393200 AMZ393195:AMZ393200 AWV393195:AWV393200 BGR393195:BGR393200 BQN393195:BQN393200 CAJ393195:CAJ393200 CKF393195:CKF393200 CUB393195:CUB393200 DDX393195:DDX393200 DNT393195:DNT393200 DXP393195:DXP393200 EHL393195:EHL393200 ERH393195:ERH393200 FBD393195:FBD393200 FKZ393195:FKZ393200 FUV393195:FUV393200 GER393195:GER393200 GON393195:GON393200 GYJ393195:GYJ393200 HIF393195:HIF393200 HSB393195:HSB393200 IBX393195:IBX393200 ILT393195:ILT393200 IVP393195:IVP393200 JFL393195:JFL393200 JPH393195:JPH393200 JZD393195:JZD393200 KIZ393195:KIZ393200 KSV393195:KSV393200 LCR393195:LCR393200 LMN393195:LMN393200 LWJ393195:LWJ393200 MGF393195:MGF393200 MQB393195:MQB393200 MZX393195:MZX393200 NJT393195:NJT393200 NTP393195:NTP393200 ODL393195:ODL393200 ONH393195:ONH393200 OXD393195:OXD393200 PGZ393195:PGZ393200 PQV393195:PQV393200 QAR393195:QAR393200 QKN393195:QKN393200 QUJ393195:QUJ393200 REF393195:REF393200 ROB393195:ROB393200 RXX393195:RXX393200 SHT393195:SHT393200 SRP393195:SRP393200 TBL393195:TBL393200 TLH393195:TLH393200 TVD393195:TVD393200 UEZ393195:UEZ393200 UOV393195:UOV393200 UYR393195:UYR393200 VIN393195:VIN393200 VSJ393195:VSJ393200 WCF393195:WCF393200 WMB393195:WMB393200 WVX393195:WVX393200 P458742:P458747 JL458731:JL458736 TH458731:TH458736 ADD458731:ADD458736 AMZ458731:AMZ458736 AWV458731:AWV458736 BGR458731:BGR458736 BQN458731:BQN458736 CAJ458731:CAJ458736 CKF458731:CKF458736 CUB458731:CUB458736 DDX458731:DDX458736 DNT458731:DNT458736 DXP458731:DXP458736 EHL458731:EHL458736 ERH458731:ERH458736 FBD458731:FBD458736 FKZ458731:FKZ458736 FUV458731:FUV458736 GER458731:GER458736 GON458731:GON458736 GYJ458731:GYJ458736 HIF458731:HIF458736 HSB458731:HSB458736 IBX458731:IBX458736 ILT458731:ILT458736 IVP458731:IVP458736 JFL458731:JFL458736 JPH458731:JPH458736 JZD458731:JZD458736 KIZ458731:KIZ458736 KSV458731:KSV458736 LCR458731:LCR458736 LMN458731:LMN458736 LWJ458731:LWJ458736 MGF458731:MGF458736 MQB458731:MQB458736 MZX458731:MZX458736 NJT458731:NJT458736 NTP458731:NTP458736 ODL458731:ODL458736 ONH458731:ONH458736 OXD458731:OXD458736 PGZ458731:PGZ458736 PQV458731:PQV458736 QAR458731:QAR458736 QKN458731:QKN458736 QUJ458731:QUJ458736 REF458731:REF458736 ROB458731:ROB458736 RXX458731:RXX458736 SHT458731:SHT458736 SRP458731:SRP458736 TBL458731:TBL458736 TLH458731:TLH458736 TVD458731:TVD458736 UEZ458731:UEZ458736 UOV458731:UOV458736 UYR458731:UYR458736 VIN458731:VIN458736 VSJ458731:VSJ458736 WCF458731:WCF458736 WMB458731:WMB458736 WVX458731:WVX458736 P524278:P524283 JL524267:JL524272 TH524267:TH524272 ADD524267:ADD524272 AMZ524267:AMZ524272 AWV524267:AWV524272 BGR524267:BGR524272 BQN524267:BQN524272 CAJ524267:CAJ524272 CKF524267:CKF524272 CUB524267:CUB524272 DDX524267:DDX524272 DNT524267:DNT524272 DXP524267:DXP524272 EHL524267:EHL524272 ERH524267:ERH524272 FBD524267:FBD524272 FKZ524267:FKZ524272 FUV524267:FUV524272 GER524267:GER524272 GON524267:GON524272 GYJ524267:GYJ524272 HIF524267:HIF524272 HSB524267:HSB524272 IBX524267:IBX524272 ILT524267:ILT524272 IVP524267:IVP524272 JFL524267:JFL524272 JPH524267:JPH524272 JZD524267:JZD524272 KIZ524267:KIZ524272 KSV524267:KSV524272 LCR524267:LCR524272 LMN524267:LMN524272 LWJ524267:LWJ524272 MGF524267:MGF524272 MQB524267:MQB524272 MZX524267:MZX524272 NJT524267:NJT524272 NTP524267:NTP524272 ODL524267:ODL524272 ONH524267:ONH524272 OXD524267:OXD524272 PGZ524267:PGZ524272 PQV524267:PQV524272 QAR524267:QAR524272 QKN524267:QKN524272 QUJ524267:QUJ524272 REF524267:REF524272 ROB524267:ROB524272 RXX524267:RXX524272 SHT524267:SHT524272 SRP524267:SRP524272 TBL524267:TBL524272 TLH524267:TLH524272 TVD524267:TVD524272 UEZ524267:UEZ524272 UOV524267:UOV524272 UYR524267:UYR524272 VIN524267:VIN524272 VSJ524267:VSJ524272 WCF524267:WCF524272 WMB524267:WMB524272 WVX524267:WVX524272 P589814:P589819 JL589803:JL589808 TH589803:TH589808 ADD589803:ADD589808 AMZ589803:AMZ589808 AWV589803:AWV589808 BGR589803:BGR589808 BQN589803:BQN589808 CAJ589803:CAJ589808 CKF589803:CKF589808 CUB589803:CUB589808 DDX589803:DDX589808 DNT589803:DNT589808 DXP589803:DXP589808 EHL589803:EHL589808 ERH589803:ERH589808 FBD589803:FBD589808 FKZ589803:FKZ589808 FUV589803:FUV589808 GER589803:GER589808 GON589803:GON589808 GYJ589803:GYJ589808 HIF589803:HIF589808 HSB589803:HSB589808 IBX589803:IBX589808 ILT589803:ILT589808 IVP589803:IVP589808 JFL589803:JFL589808 JPH589803:JPH589808 JZD589803:JZD589808 KIZ589803:KIZ589808 KSV589803:KSV589808 LCR589803:LCR589808 LMN589803:LMN589808 LWJ589803:LWJ589808 MGF589803:MGF589808 MQB589803:MQB589808 MZX589803:MZX589808 NJT589803:NJT589808 NTP589803:NTP589808 ODL589803:ODL589808 ONH589803:ONH589808 OXD589803:OXD589808 PGZ589803:PGZ589808 PQV589803:PQV589808 QAR589803:QAR589808 QKN589803:QKN589808 QUJ589803:QUJ589808 REF589803:REF589808 ROB589803:ROB589808 RXX589803:RXX589808 SHT589803:SHT589808 SRP589803:SRP589808 TBL589803:TBL589808 TLH589803:TLH589808 TVD589803:TVD589808 UEZ589803:UEZ589808 UOV589803:UOV589808 UYR589803:UYR589808 VIN589803:VIN589808 VSJ589803:VSJ589808 WCF589803:WCF589808 WMB589803:WMB589808 WVX589803:WVX589808 P655350:P655355 JL655339:JL655344 TH655339:TH655344 ADD655339:ADD655344 AMZ655339:AMZ655344 AWV655339:AWV655344 BGR655339:BGR655344 BQN655339:BQN655344 CAJ655339:CAJ655344 CKF655339:CKF655344 CUB655339:CUB655344 DDX655339:DDX655344 DNT655339:DNT655344 DXP655339:DXP655344 EHL655339:EHL655344 ERH655339:ERH655344 FBD655339:FBD655344 FKZ655339:FKZ655344 FUV655339:FUV655344 GER655339:GER655344 GON655339:GON655344 GYJ655339:GYJ655344 HIF655339:HIF655344 HSB655339:HSB655344 IBX655339:IBX655344 ILT655339:ILT655344 IVP655339:IVP655344 JFL655339:JFL655344 JPH655339:JPH655344 JZD655339:JZD655344 KIZ655339:KIZ655344 KSV655339:KSV655344 LCR655339:LCR655344 LMN655339:LMN655344 LWJ655339:LWJ655344 MGF655339:MGF655344 MQB655339:MQB655344 MZX655339:MZX655344 NJT655339:NJT655344 NTP655339:NTP655344 ODL655339:ODL655344 ONH655339:ONH655344 OXD655339:OXD655344 PGZ655339:PGZ655344 PQV655339:PQV655344 QAR655339:QAR655344 QKN655339:QKN655344 QUJ655339:QUJ655344 REF655339:REF655344 ROB655339:ROB655344 RXX655339:RXX655344 SHT655339:SHT655344 SRP655339:SRP655344 TBL655339:TBL655344 TLH655339:TLH655344 TVD655339:TVD655344 UEZ655339:UEZ655344 UOV655339:UOV655344 UYR655339:UYR655344 VIN655339:VIN655344 VSJ655339:VSJ655344 WCF655339:WCF655344 WMB655339:WMB655344 WVX655339:WVX655344 P720886:P720891 JL720875:JL720880 TH720875:TH720880 ADD720875:ADD720880 AMZ720875:AMZ720880 AWV720875:AWV720880 BGR720875:BGR720880 BQN720875:BQN720880 CAJ720875:CAJ720880 CKF720875:CKF720880 CUB720875:CUB720880 DDX720875:DDX720880 DNT720875:DNT720880 DXP720875:DXP720880 EHL720875:EHL720880 ERH720875:ERH720880 FBD720875:FBD720880 FKZ720875:FKZ720880 FUV720875:FUV720880 GER720875:GER720880 GON720875:GON720880 GYJ720875:GYJ720880 HIF720875:HIF720880 HSB720875:HSB720880 IBX720875:IBX720880 ILT720875:ILT720880 IVP720875:IVP720880 JFL720875:JFL720880 JPH720875:JPH720880 JZD720875:JZD720880 KIZ720875:KIZ720880 KSV720875:KSV720880 LCR720875:LCR720880 LMN720875:LMN720880 LWJ720875:LWJ720880 MGF720875:MGF720880 MQB720875:MQB720880 MZX720875:MZX720880 NJT720875:NJT720880 NTP720875:NTP720880 ODL720875:ODL720880 ONH720875:ONH720880 OXD720875:OXD720880 PGZ720875:PGZ720880 PQV720875:PQV720880 QAR720875:QAR720880 QKN720875:QKN720880 QUJ720875:QUJ720880 REF720875:REF720880 ROB720875:ROB720880 RXX720875:RXX720880 SHT720875:SHT720880 SRP720875:SRP720880 TBL720875:TBL720880 TLH720875:TLH720880 TVD720875:TVD720880 UEZ720875:UEZ720880 UOV720875:UOV720880 UYR720875:UYR720880 VIN720875:VIN720880 VSJ720875:VSJ720880 WCF720875:WCF720880 WMB720875:WMB720880 WVX720875:WVX720880 P786422:P786427 JL786411:JL786416 TH786411:TH786416 ADD786411:ADD786416 AMZ786411:AMZ786416 AWV786411:AWV786416 BGR786411:BGR786416 BQN786411:BQN786416 CAJ786411:CAJ786416 CKF786411:CKF786416 CUB786411:CUB786416 DDX786411:DDX786416 DNT786411:DNT786416 DXP786411:DXP786416 EHL786411:EHL786416 ERH786411:ERH786416 FBD786411:FBD786416 FKZ786411:FKZ786416 FUV786411:FUV786416 GER786411:GER786416 GON786411:GON786416 GYJ786411:GYJ786416 HIF786411:HIF786416 HSB786411:HSB786416 IBX786411:IBX786416 ILT786411:ILT786416 IVP786411:IVP786416 JFL786411:JFL786416 JPH786411:JPH786416 JZD786411:JZD786416 KIZ786411:KIZ786416 KSV786411:KSV786416 LCR786411:LCR786416 LMN786411:LMN786416 LWJ786411:LWJ786416 MGF786411:MGF786416 MQB786411:MQB786416 MZX786411:MZX786416 NJT786411:NJT786416 NTP786411:NTP786416 ODL786411:ODL786416 ONH786411:ONH786416 OXD786411:OXD786416 PGZ786411:PGZ786416 PQV786411:PQV786416 QAR786411:QAR786416 QKN786411:QKN786416 QUJ786411:QUJ786416 REF786411:REF786416 ROB786411:ROB786416 RXX786411:RXX786416 SHT786411:SHT786416 SRP786411:SRP786416 TBL786411:TBL786416 TLH786411:TLH786416 TVD786411:TVD786416 UEZ786411:UEZ786416 UOV786411:UOV786416 UYR786411:UYR786416 VIN786411:VIN786416 VSJ786411:VSJ786416 WCF786411:WCF786416 WMB786411:WMB786416 WVX786411:WVX786416 P851958:P851963 JL851947:JL851952 TH851947:TH851952 ADD851947:ADD851952 AMZ851947:AMZ851952 AWV851947:AWV851952 BGR851947:BGR851952 BQN851947:BQN851952 CAJ851947:CAJ851952 CKF851947:CKF851952 CUB851947:CUB851952 DDX851947:DDX851952 DNT851947:DNT851952 DXP851947:DXP851952 EHL851947:EHL851952 ERH851947:ERH851952 FBD851947:FBD851952 FKZ851947:FKZ851952 FUV851947:FUV851952 GER851947:GER851952 GON851947:GON851952 GYJ851947:GYJ851952 HIF851947:HIF851952 HSB851947:HSB851952 IBX851947:IBX851952 ILT851947:ILT851952 IVP851947:IVP851952 JFL851947:JFL851952 JPH851947:JPH851952 JZD851947:JZD851952 KIZ851947:KIZ851952 KSV851947:KSV851952 LCR851947:LCR851952 LMN851947:LMN851952 LWJ851947:LWJ851952 MGF851947:MGF851952 MQB851947:MQB851952 MZX851947:MZX851952 NJT851947:NJT851952 NTP851947:NTP851952 ODL851947:ODL851952 ONH851947:ONH851952 OXD851947:OXD851952 PGZ851947:PGZ851952 PQV851947:PQV851952 QAR851947:QAR851952 QKN851947:QKN851952 QUJ851947:QUJ851952 REF851947:REF851952 ROB851947:ROB851952 RXX851947:RXX851952 SHT851947:SHT851952 SRP851947:SRP851952 TBL851947:TBL851952 TLH851947:TLH851952 TVD851947:TVD851952 UEZ851947:UEZ851952 UOV851947:UOV851952 UYR851947:UYR851952 VIN851947:VIN851952 VSJ851947:VSJ851952 WCF851947:WCF851952 WMB851947:WMB851952 WVX851947:WVX851952 P917494:P917499 JL917483:JL917488 TH917483:TH917488 ADD917483:ADD917488 AMZ917483:AMZ917488 AWV917483:AWV917488 BGR917483:BGR917488 BQN917483:BQN917488 CAJ917483:CAJ917488 CKF917483:CKF917488 CUB917483:CUB917488 DDX917483:DDX917488 DNT917483:DNT917488 DXP917483:DXP917488 EHL917483:EHL917488 ERH917483:ERH917488 FBD917483:FBD917488 FKZ917483:FKZ917488 FUV917483:FUV917488 GER917483:GER917488 GON917483:GON917488 GYJ917483:GYJ917488 HIF917483:HIF917488 HSB917483:HSB917488 IBX917483:IBX917488 ILT917483:ILT917488 IVP917483:IVP917488 JFL917483:JFL917488 JPH917483:JPH917488 JZD917483:JZD917488 KIZ917483:KIZ917488 KSV917483:KSV917488 LCR917483:LCR917488 LMN917483:LMN917488 LWJ917483:LWJ917488 MGF917483:MGF917488 MQB917483:MQB917488 MZX917483:MZX917488 NJT917483:NJT917488 NTP917483:NTP917488 ODL917483:ODL917488 ONH917483:ONH917488 OXD917483:OXD917488 PGZ917483:PGZ917488 PQV917483:PQV917488 QAR917483:QAR917488 QKN917483:QKN917488 QUJ917483:QUJ917488 REF917483:REF917488 ROB917483:ROB917488 RXX917483:RXX917488 SHT917483:SHT917488 SRP917483:SRP917488 TBL917483:TBL917488 TLH917483:TLH917488 TVD917483:TVD917488 UEZ917483:UEZ917488 UOV917483:UOV917488 UYR917483:UYR917488 VIN917483:VIN917488 VSJ917483:VSJ917488 WCF917483:WCF917488 WMB917483:WMB917488 WVX917483:WVX917488 P983030:P983035 JL983019:JL983024 TH983019:TH983024 ADD983019:ADD983024 AMZ983019:AMZ983024 AWV983019:AWV983024 BGR983019:BGR983024 BQN983019:BQN983024 CAJ983019:CAJ983024 CKF983019:CKF983024 CUB983019:CUB983024 DDX983019:DDX983024 DNT983019:DNT983024 DXP983019:DXP983024 EHL983019:EHL983024 ERH983019:ERH983024 FBD983019:FBD983024 FKZ983019:FKZ983024 FUV983019:FUV983024 GER983019:GER983024 GON983019:GON983024 GYJ983019:GYJ983024 HIF983019:HIF983024 HSB983019:HSB983024 IBX983019:IBX983024 ILT983019:ILT983024 IVP983019:IVP983024 JFL983019:JFL983024 JPH983019:JPH983024 JZD983019:JZD983024 KIZ983019:KIZ983024 KSV983019:KSV983024 LCR983019:LCR983024 LMN983019:LMN983024 LWJ983019:LWJ983024 MGF983019:MGF983024 MQB983019:MQB983024 MZX983019:MZX983024 NJT983019:NJT983024 NTP983019:NTP983024 ODL983019:ODL983024 ONH983019:ONH983024 OXD983019:OXD983024 PGZ983019:PGZ983024 PQV983019:PQV983024 QAR983019:QAR983024 QKN983019:QKN983024 QUJ983019:QUJ983024 REF983019:REF983024 ROB983019:ROB983024 RXX983019:RXX983024 SHT983019:SHT983024 SRP983019:SRP983024 TBL983019:TBL983024 TLH983019:TLH983024 TVD983019:TVD983024 UEZ983019:UEZ983024 UOV983019:UOV983024 UYR983019:UYR983024 VIN983019:VIN983024 VSJ983019:VSJ983024 WCF983019:WCF983024 WMB983019:WMB983024 WVX983019:WVX983024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WVX983012:WVX983017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P65519:P65524 JL65508:JL65513 TH65508:TH65513 ADD65508:ADD65513 AMZ65508:AMZ65513 AWV65508:AWV65513 BGR65508:BGR65513 BQN65508:BQN65513 CAJ65508:CAJ65513 CKF65508:CKF65513 CUB65508:CUB65513 DDX65508:DDX65513 DNT65508:DNT65513 DXP65508:DXP65513 EHL65508:EHL65513 ERH65508:ERH65513 FBD65508:FBD65513 FKZ65508:FKZ65513 FUV65508:FUV65513 GER65508:GER65513 GON65508:GON65513 GYJ65508:GYJ65513 HIF65508:HIF65513 HSB65508:HSB65513 IBX65508:IBX65513 ILT65508:ILT65513 IVP65508:IVP65513 JFL65508:JFL65513 JPH65508:JPH65513 JZD65508:JZD65513 KIZ65508:KIZ65513 KSV65508:KSV65513 LCR65508:LCR65513 LMN65508:LMN65513 LWJ65508:LWJ65513 MGF65508:MGF65513 MQB65508:MQB65513 MZX65508:MZX65513 NJT65508:NJT65513 NTP65508:NTP65513 ODL65508:ODL65513 ONH65508:ONH65513 OXD65508:OXD65513 PGZ65508:PGZ65513 PQV65508:PQV65513 QAR65508:QAR65513 QKN65508:QKN65513 QUJ65508:QUJ65513 REF65508:REF65513 ROB65508:ROB65513 RXX65508:RXX65513 SHT65508:SHT65513 SRP65508:SRP65513 TBL65508:TBL65513 TLH65508:TLH65513 TVD65508:TVD65513 UEZ65508:UEZ65513 UOV65508:UOV65513 UYR65508:UYR65513 VIN65508:VIN65513 VSJ65508:VSJ65513 WCF65508:WCF65513 WMB65508:WMB65513 WVX65508:WVX65513 P131055:P131060 JL131044:JL131049 TH131044:TH131049 ADD131044:ADD131049 AMZ131044:AMZ131049 AWV131044:AWV131049 BGR131044:BGR131049 BQN131044:BQN131049 CAJ131044:CAJ131049 CKF131044:CKF131049 CUB131044:CUB131049 DDX131044:DDX131049 DNT131044:DNT131049 DXP131044:DXP131049 EHL131044:EHL131049 ERH131044:ERH131049 FBD131044:FBD131049 FKZ131044:FKZ131049 FUV131044:FUV131049 GER131044:GER131049 GON131044:GON131049 GYJ131044:GYJ131049 HIF131044:HIF131049 HSB131044:HSB131049 IBX131044:IBX131049 ILT131044:ILT131049 IVP131044:IVP131049 JFL131044:JFL131049 JPH131044:JPH131049 JZD131044:JZD131049 KIZ131044:KIZ131049 KSV131044:KSV131049 LCR131044:LCR131049 LMN131044:LMN131049 LWJ131044:LWJ131049 MGF131044:MGF131049 MQB131044:MQB131049 MZX131044:MZX131049 NJT131044:NJT131049 NTP131044:NTP131049 ODL131044:ODL131049 ONH131044:ONH131049 OXD131044:OXD131049 PGZ131044:PGZ131049 PQV131044:PQV131049 QAR131044:QAR131049 QKN131044:QKN131049 QUJ131044:QUJ131049 REF131044:REF131049 ROB131044:ROB131049 RXX131044:RXX131049 SHT131044:SHT131049 SRP131044:SRP131049 TBL131044:TBL131049 TLH131044:TLH131049 TVD131044:TVD131049 UEZ131044:UEZ131049 UOV131044:UOV131049 UYR131044:UYR131049 VIN131044:VIN131049 VSJ131044:VSJ131049 WCF131044:WCF131049 WMB131044:WMB131049 WVX131044:WVX131049 P196591:P196596 JL196580:JL196585 TH196580:TH196585 ADD196580:ADD196585 AMZ196580:AMZ196585 AWV196580:AWV196585 BGR196580:BGR196585 BQN196580:BQN196585 CAJ196580:CAJ196585 CKF196580:CKF196585 CUB196580:CUB196585 DDX196580:DDX196585 DNT196580:DNT196585 DXP196580:DXP196585 EHL196580:EHL196585 ERH196580:ERH196585 FBD196580:FBD196585 FKZ196580:FKZ196585 FUV196580:FUV196585 GER196580:GER196585 GON196580:GON196585 GYJ196580:GYJ196585 HIF196580:HIF196585 HSB196580:HSB196585 IBX196580:IBX196585 ILT196580:ILT196585 IVP196580:IVP196585 JFL196580:JFL196585 JPH196580:JPH196585 JZD196580:JZD196585 KIZ196580:KIZ196585 KSV196580:KSV196585 LCR196580:LCR196585 LMN196580:LMN196585 LWJ196580:LWJ196585 MGF196580:MGF196585 MQB196580:MQB196585 MZX196580:MZX196585 NJT196580:NJT196585 NTP196580:NTP196585 ODL196580:ODL196585 ONH196580:ONH196585 OXD196580:OXD196585 PGZ196580:PGZ196585 PQV196580:PQV196585 QAR196580:QAR196585 QKN196580:QKN196585 QUJ196580:QUJ196585 REF196580:REF196585 ROB196580:ROB196585 RXX196580:RXX196585 SHT196580:SHT196585 SRP196580:SRP196585 TBL196580:TBL196585 TLH196580:TLH196585 TVD196580:TVD196585 UEZ196580:UEZ196585 UOV196580:UOV196585 UYR196580:UYR196585 VIN196580:VIN196585 VSJ196580:VSJ196585 WCF196580:WCF196585 WMB196580:WMB196585 WVX196580:WVX196585 P262127:P262132 JL262116:JL262121 TH262116:TH262121 ADD262116:ADD262121 AMZ262116:AMZ262121 AWV262116:AWV262121 BGR262116:BGR262121 BQN262116:BQN262121 CAJ262116:CAJ262121 CKF262116:CKF262121 CUB262116:CUB262121 DDX262116:DDX262121 DNT262116:DNT262121 DXP262116:DXP262121 EHL262116:EHL262121 ERH262116:ERH262121 FBD262116:FBD262121 FKZ262116:FKZ262121 FUV262116:FUV262121 GER262116:GER262121 GON262116:GON262121 GYJ262116:GYJ262121 HIF262116:HIF262121 HSB262116:HSB262121 IBX262116:IBX262121 ILT262116:ILT262121 IVP262116:IVP262121 JFL262116:JFL262121 JPH262116:JPH262121 JZD262116:JZD262121 KIZ262116:KIZ262121 KSV262116:KSV262121 LCR262116:LCR262121 LMN262116:LMN262121 LWJ262116:LWJ262121 MGF262116:MGF262121 MQB262116:MQB262121 MZX262116:MZX262121 NJT262116:NJT262121 NTP262116:NTP262121 ODL262116:ODL262121 ONH262116:ONH262121 OXD262116:OXD262121 PGZ262116:PGZ262121 PQV262116:PQV262121 QAR262116:QAR262121 QKN262116:QKN262121 QUJ262116:QUJ262121 REF262116:REF262121 ROB262116:ROB262121 RXX262116:RXX262121 SHT262116:SHT262121 SRP262116:SRP262121 TBL262116:TBL262121 TLH262116:TLH262121 TVD262116:TVD262121 UEZ262116:UEZ262121 UOV262116:UOV262121 UYR262116:UYR262121 VIN262116:VIN262121 VSJ262116:VSJ262121 WCF262116:WCF262121 WMB262116:WMB262121 WVX262116:WVX262121 P327663:P327668 JL327652:JL327657 TH327652:TH327657 ADD327652:ADD327657 AMZ327652:AMZ327657 AWV327652:AWV327657 BGR327652:BGR327657 BQN327652:BQN327657 CAJ327652:CAJ327657 CKF327652:CKF327657 CUB327652:CUB327657 DDX327652:DDX327657 DNT327652:DNT327657 DXP327652:DXP327657 EHL327652:EHL327657 ERH327652:ERH327657 FBD327652:FBD327657 FKZ327652:FKZ327657 FUV327652:FUV327657 GER327652:GER327657 GON327652:GON327657 GYJ327652:GYJ327657 HIF327652:HIF327657 HSB327652:HSB327657 IBX327652:IBX327657 ILT327652:ILT327657 IVP327652:IVP327657 JFL327652:JFL327657 JPH327652:JPH327657 JZD327652:JZD327657 KIZ327652:KIZ327657 KSV327652:KSV327657 LCR327652:LCR327657 LMN327652:LMN327657 LWJ327652:LWJ327657 MGF327652:MGF327657 MQB327652:MQB327657 MZX327652:MZX327657 NJT327652:NJT327657 NTP327652:NTP327657 ODL327652:ODL327657 ONH327652:ONH327657 OXD327652:OXD327657 PGZ327652:PGZ327657 PQV327652:PQV327657 QAR327652:QAR327657 QKN327652:QKN327657 QUJ327652:QUJ327657 REF327652:REF327657 ROB327652:ROB327657 RXX327652:RXX327657 SHT327652:SHT327657 SRP327652:SRP327657 TBL327652:TBL327657 TLH327652:TLH327657 TVD327652:TVD327657 UEZ327652:UEZ327657 UOV327652:UOV327657 UYR327652:UYR327657 VIN327652:VIN327657 VSJ327652:VSJ327657 WCF327652:WCF327657 WMB327652:WMB327657 WVX327652:WVX327657 P393199:P393204 JL393188:JL393193 TH393188:TH393193 ADD393188:ADD393193 AMZ393188:AMZ393193 AWV393188:AWV393193 BGR393188:BGR393193 BQN393188:BQN393193 CAJ393188:CAJ393193 CKF393188:CKF393193 CUB393188:CUB393193 DDX393188:DDX393193 DNT393188:DNT393193 DXP393188:DXP393193 EHL393188:EHL393193 ERH393188:ERH393193 FBD393188:FBD393193 FKZ393188:FKZ393193 FUV393188:FUV393193 GER393188:GER393193 GON393188:GON393193 GYJ393188:GYJ393193 HIF393188:HIF393193 HSB393188:HSB393193 IBX393188:IBX393193 ILT393188:ILT393193 IVP393188:IVP393193 JFL393188:JFL393193 JPH393188:JPH393193 JZD393188:JZD393193 KIZ393188:KIZ393193 KSV393188:KSV393193 LCR393188:LCR393193 LMN393188:LMN393193 LWJ393188:LWJ393193 MGF393188:MGF393193 MQB393188:MQB393193 MZX393188:MZX393193 NJT393188:NJT393193 NTP393188:NTP393193 ODL393188:ODL393193 ONH393188:ONH393193 OXD393188:OXD393193 PGZ393188:PGZ393193 PQV393188:PQV393193 QAR393188:QAR393193 QKN393188:QKN393193 QUJ393188:QUJ393193 REF393188:REF393193 ROB393188:ROB393193 RXX393188:RXX393193 SHT393188:SHT393193 SRP393188:SRP393193 TBL393188:TBL393193 TLH393188:TLH393193 TVD393188:TVD393193 UEZ393188:UEZ393193 UOV393188:UOV393193 UYR393188:UYR393193 VIN393188:VIN393193 VSJ393188:VSJ393193 WCF393188:WCF393193 WMB393188:WMB393193 WVX393188:WVX393193 P458735:P458740 JL458724:JL458729 TH458724:TH458729 ADD458724:ADD458729 AMZ458724:AMZ458729 AWV458724:AWV458729 BGR458724:BGR458729 BQN458724:BQN458729 CAJ458724:CAJ458729 CKF458724:CKF458729 CUB458724:CUB458729 DDX458724:DDX458729 DNT458724:DNT458729 DXP458724:DXP458729 EHL458724:EHL458729 ERH458724:ERH458729 FBD458724:FBD458729 FKZ458724:FKZ458729 FUV458724:FUV458729 GER458724:GER458729 GON458724:GON458729 GYJ458724:GYJ458729 HIF458724:HIF458729 HSB458724:HSB458729 IBX458724:IBX458729 ILT458724:ILT458729 IVP458724:IVP458729 JFL458724:JFL458729 JPH458724:JPH458729 JZD458724:JZD458729 KIZ458724:KIZ458729 KSV458724:KSV458729 LCR458724:LCR458729 LMN458724:LMN458729 LWJ458724:LWJ458729 MGF458724:MGF458729 MQB458724:MQB458729 MZX458724:MZX458729 NJT458724:NJT458729 NTP458724:NTP458729 ODL458724:ODL458729 ONH458724:ONH458729 OXD458724:OXD458729 PGZ458724:PGZ458729 PQV458724:PQV458729 QAR458724:QAR458729 QKN458724:QKN458729 QUJ458724:QUJ458729 REF458724:REF458729 ROB458724:ROB458729 RXX458724:RXX458729 SHT458724:SHT458729 SRP458724:SRP458729 TBL458724:TBL458729 TLH458724:TLH458729 TVD458724:TVD458729 UEZ458724:UEZ458729 UOV458724:UOV458729 UYR458724:UYR458729 VIN458724:VIN458729 VSJ458724:VSJ458729 WCF458724:WCF458729 WMB458724:WMB458729 WVX458724:WVX458729 P524271:P524276 JL524260:JL524265 TH524260:TH524265 ADD524260:ADD524265 AMZ524260:AMZ524265 AWV524260:AWV524265 BGR524260:BGR524265 BQN524260:BQN524265 CAJ524260:CAJ524265 CKF524260:CKF524265 CUB524260:CUB524265 DDX524260:DDX524265 DNT524260:DNT524265 DXP524260:DXP524265 EHL524260:EHL524265 ERH524260:ERH524265 FBD524260:FBD524265 FKZ524260:FKZ524265 FUV524260:FUV524265 GER524260:GER524265 GON524260:GON524265 GYJ524260:GYJ524265 HIF524260:HIF524265 HSB524260:HSB524265 IBX524260:IBX524265 ILT524260:ILT524265 IVP524260:IVP524265 JFL524260:JFL524265 JPH524260:JPH524265 JZD524260:JZD524265 KIZ524260:KIZ524265 KSV524260:KSV524265 LCR524260:LCR524265 LMN524260:LMN524265 LWJ524260:LWJ524265 MGF524260:MGF524265 MQB524260:MQB524265 MZX524260:MZX524265 NJT524260:NJT524265 NTP524260:NTP524265 ODL524260:ODL524265 ONH524260:ONH524265 OXD524260:OXD524265 PGZ524260:PGZ524265 PQV524260:PQV524265 QAR524260:QAR524265 QKN524260:QKN524265 QUJ524260:QUJ524265 REF524260:REF524265 ROB524260:ROB524265 RXX524260:RXX524265 SHT524260:SHT524265 SRP524260:SRP524265 TBL524260:TBL524265 TLH524260:TLH524265 TVD524260:TVD524265 UEZ524260:UEZ524265 UOV524260:UOV524265 UYR524260:UYR524265 VIN524260:VIN524265 VSJ524260:VSJ524265 WCF524260:WCF524265 WMB524260:WMB524265 WVX524260:WVX524265 P589807:P589812 JL589796:JL589801 TH589796:TH589801 ADD589796:ADD589801 AMZ589796:AMZ589801 AWV589796:AWV589801 BGR589796:BGR589801 BQN589796:BQN589801 CAJ589796:CAJ589801 CKF589796:CKF589801 CUB589796:CUB589801 DDX589796:DDX589801 DNT589796:DNT589801 DXP589796:DXP589801 EHL589796:EHL589801 ERH589796:ERH589801 FBD589796:FBD589801 FKZ589796:FKZ589801 FUV589796:FUV589801 GER589796:GER589801 GON589796:GON589801 GYJ589796:GYJ589801 HIF589796:HIF589801 HSB589796:HSB589801 IBX589796:IBX589801 ILT589796:ILT589801 IVP589796:IVP589801 JFL589796:JFL589801 JPH589796:JPH589801 JZD589796:JZD589801 KIZ589796:KIZ589801 KSV589796:KSV589801 LCR589796:LCR589801 LMN589796:LMN589801 LWJ589796:LWJ589801 MGF589796:MGF589801 MQB589796:MQB589801 MZX589796:MZX589801 NJT589796:NJT589801 NTP589796:NTP589801 ODL589796:ODL589801 ONH589796:ONH589801 OXD589796:OXD589801 PGZ589796:PGZ589801 PQV589796:PQV589801 QAR589796:QAR589801 QKN589796:QKN589801 QUJ589796:QUJ589801 REF589796:REF589801 ROB589796:ROB589801 RXX589796:RXX589801 SHT589796:SHT589801 SRP589796:SRP589801 TBL589796:TBL589801 TLH589796:TLH589801 TVD589796:TVD589801 UEZ589796:UEZ589801 UOV589796:UOV589801 UYR589796:UYR589801 VIN589796:VIN589801 VSJ589796:VSJ589801 WCF589796:WCF589801 WMB589796:WMB589801 WVX589796:WVX589801 P655343:P655348 JL655332:JL655337 TH655332:TH655337 ADD655332:ADD655337 AMZ655332:AMZ655337 AWV655332:AWV655337 BGR655332:BGR655337 BQN655332:BQN655337 CAJ655332:CAJ655337 CKF655332:CKF655337 CUB655332:CUB655337 DDX655332:DDX655337 DNT655332:DNT655337 DXP655332:DXP655337 EHL655332:EHL655337 ERH655332:ERH655337 FBD655332:FBD655337 FKZ655332:FKZ655337 FUV655332:FUV655337 GER655332:GER655337 GON655332:GON655337 GYJ655332:GYJ655337 HIF655332:HIF655337 HSB655332:HSB655337 IBX655332:IBX655337 ILT655332:ILT655337 IVP655332:IVP655337 JFL655332:JFL655337 JPH655332:JPH655337 JZD655332:JZD655337 KIZ655332:KIZ655337 KSV655332:KSV655337 LCR655332:LCR655337 LMN655332:LMN655337 LWJ655332:LWJ655337 MGF655332:MGF655337 MQB655332:MQB655337 MZX655332:MZX655337 NJT655332:NJT655337 NTP655332:NTP655337 ODL655332:ODL655337 ONH655332:ONH655337 OXD655332:OXD655337 PGZ655332:PGZ655337 PQV655332:PQV655337 QAR655332:QAR655337 QKN655332:QKN655337 QUJ655332:QUJ655337 REF655332:REF655337 ROB655332:ROB655337 RXX655332:RXX655337 SHT655332:SHT655337 SRP655332:SRP655337 TBL655332:TBL655337 TLH655332:TLH655337 TVD655332:TVD655337 UEZ655332:UEZ655337 UOV655332:UOV655337 UYR655332:UYR655337 VIN655332:VIN655337 VSJ655332:VSJ655337 WCF655332:WCF655337 WMB655332:WMB655337 WVX655332:WVX655337 P720879:P720884 JL720868:JL720873 TH720868:TH720873 ADD720868:ADD720873 AMZ720868:AMZ720873 AWV720868:AWV720873 BGR720868:BGR720873 BQN720868:BQN720873 CAJ720868:CAJ720873 CKF720868:CKF720873 CUB720868:CUB720873 DDX720868:DDX720873 DNT720868:DNT720873 DXP720868:DXP720873 EHL720868:EHL720873 ERH720868:ERH720873 FBD720868:FBD720873 FKZ720868:FKZ720873 FUV720868:FUV720873 GER720868:GER720873 GON720868:GON720873 GYJ720868:GYJ720873 HIF720868:HIF720873 HSB720868:HSB720873 IBX720868:IBX720873 ILT720868:ILT720873 IVP720868:IVP720873 JFL720868:JFL720873 JPH720868:JPH720873 JZD720868:JZD720873 KIZ720868:KIZ720873 KSV720868:KSV720873 LCR720868:LCR720873 LMN720868:LMN720873 LWJ720868:LWJ720873 MGF720868:MGF720873 MQB720868:MQB720873 MZX720868:MZX720873 NJT720868:NJT720873 NTP720868:NTP720873 ODL720868:ODL720873 ONH720868:ONH720873 OXD720868:OXD720873 PGZ720868:PGZ720873 PQV720868:PQV720873 QAR720868:QAR720873 QKN720868:QKN720873 QUJ720868:QUJ720873 REF720868:REF720873 ROB720868:ROB720873 RXX720868:RXX720873 SHT720868:SHT720873 SRP720868:SRP720873 TBL720868:TBL720873 TLH720868:TLH720873 TVD720868:TVD720873 UEZ720868:UEZ720873 UOV720868:UOV720873 UYR720868:UYR720873 VIN720868:VIN720873 VSJ720868:VSJ720873 WCF720868:WCF720873 WMB720868:WMB720873 WVX720868:WVX720873 P786415:P786420 JL786404:JL786409 TH786404:TH786409 ADD786404:ADD786409 AMZ786404:AMZ786409 AWV786404:AWV786409 BGR786404:BGR786409 BQN786404:BQN786409 CAJ786404:CAJ786409 CKF786404:CKF786409 CUB786404:CUB786409 DDX786404:DDX786409 DNT786404:DNT786409 DXP786404:DXP786409 EHL786404:EHL786409 ERH786404:ERH786409 FBD786404:FBD786409 FKZ786404:FKZ786409 FUV786404:FUV786409 GER786404:GER786409 GON786404:GON786409 GYJ786404:GYJ786409 HIF786404:HIF786409 HSB786404:HSB786409 IBX786404:IBX786409 ILT786404:ILT786409 IVP786404:IVP786409 JFL786404:JFL786409 JPH786404:JPH786409 JZD786404:JZD786409 KIZ786404:KIZ786409 KSV786404:KSV786409 LCR786404:LCR786409 LMN786404:LMN786409 LWJ786404:LWJ786409 MGF786404:MGF786409 MQB786404:MQB786409 MZX786404:MZX786409 NJT786404:NJT786409 NTP786404:NTP786409 ODL786404:ODL786409 ONH786404:ONH786409 OXD786404:OXD786409 PGZ786404:PGZ786409 PQV786404:PQV786409 QAR786404:QAR786409 QKN786404:QKN786409 QUJ786404:QUJ786409 REF786404:REF786409 ROB786404:ROB786409 RXX786404:RXX786409 SHT786404:SHT786409 SRP786404:SRP786409 TBL786404:TBL786409 TLH786404:TLH786409 TVD786404:TVD786409 UEZ786404:UEZ786409 UOV786404:UOV786409 UYR786404:UYR786409 VIN786404:VIN786409 VSJ786404:VSJ786409 WCF786404:WCF786409 WMB786404:WMB786409 WVX786404:WVX786409 P851951:P851956 JL851940:JL851945 TH851940:TH851945 ADD851940:ADD851945 AMZ851940:AMZ851945 AWV851940:AWV851945 BGR851940:BGR851945 BQN851940:BQN851945 CAJ851940:CAJ851945 CKF851940:CKF851945 CUB851940:CUB851945 DDX851940:DDX851945 DNT851940:DNT851945 DXP851940:DXP851945 EHL851940:EHL851945 ERH851940:ERH851945 FBD851940:FBD851945 FKZ851940:FKZ851945 FUV851940:FUV851945 GER851940:GER851945 GON851940:GON851945 GYJ851940:GYJ851945 HIF851940:HIF851945 HSB851940:HSB851945 IBX851940:IBX851945 ILT851940:ILT851945 IVP851940:IVP851945 JFL851940:JFL851945 JPH851940:JPH851945 JZD851940:JZD851945 KIZ851940:KIZ851945 KSV851940:KSV851945 LCR851940:LCR851945 LMN851940:LMN851945 LWJ851940:LWJ851945 MGF851940:MGF851945 MQB851940:MQB851945 MZX851940:MZX851945 NJT851940:NJT851945 NTP851940:NTP851945 ODL851940:ODL851945 ONH851940:ONH851945 OXD851940:OXD851945 PGZ851940:PGZ851945 PQV851940:PQV851945 QAR851940:QAR851945 QKN851940:QKN851945 QUJ851940:QUJ851945 REF851940:REF851945 ROB851940:ROB851945 RXX851940:RXX851945 SHT851940:SHT851945 SRP851940:SRP851945 TBL851940:TBL851945 TLH851940:TLH851945 TVD851940:TVD851945 UEZ851940:UEZ851945 UOV851940:UOV851945 UYR851940:UYR851945 VIN851940:VIN851945 VSJ851940:VSJ851945 WCF851940:WCF851945 WMB851940:WMB851945 WVX851940:WVX851945 P917487:P917492 JL917476:JL917481 TH917476:TH917481 ADD917476:ADD917481 AMZ917476:AMZ917481 AWV917476:AWV917481 BGR917476:BGR917481 BQN917476:BQN917481 CAJ917476:CAJ917481 CKF917476:CKF917481 CUB917476:CUB917481 DDX917476:DDX917481 DNT917476:DNT917481 DXP917476:DXP917481 EHL917476:EHL917481 ERH917476:ERH917481 FBD917476:FBD917481 FKZ917476:FKZ917481 FUV917476:FUV917481 GER917476:GER917481 GON917476:GON917481 GYJ917476:GYJ917481 HIF917476:HIF917481 HSB917476:HSB917481 IBX917476:IBX917481 ILT917476:ILT917481 IVP917476:IVP917481 JFL917476:JFL917481 JPH917476:JPH917481 JZD917476:JZD917481 KIZ917476:KIZ917481 KSV917476:KSV917481 LCR917476:LCR917481 LMN917476:LMN917481 LWJ917476:LWJ917481 MGF917476:MGF917481 MQB917476:MQB917481 MZX917476:MZX917481 NJT917476:NJT917481 NTP917476:NTP917481 ODL917476:ODL917481 ONH917476:ONH917481 OXD917476:OXD917481 PGZ917476:PGZ917481 PQV917476:PQV917481 QAR917476:QAR917481 QKN917476:QKN917481 QUJ917476:QUJ917481 REF917476:REF917481 ROB917476:ROB917481 RXX917476:RXX917481 SHT917476:SHT917481 SRP917476:SRP917481 TBL917476:TBL917481 TLH917476:TLH917481 TVD917476:TVD917481 UEZ917476:UEZ917481 UOV917476:UOV917481 UYR917476:UYR917481 VIN917476:VIN917481 VSJ917476:VSJ917481 WCF917476:WCF917481 WMB917476:WMB917481 WVX917476:WVX917481 P983023:P983028 JL983012:JL983017 TH983012:TH983017 ADD983012:ADD983017 AMZ983012:AMZ983017 AWV983012:AWV983017 BGR983012:BGR983017 BQN983012:BQN983017 CAJ983012:CAJ983017 CKF983012:CKF983017 CUB983012:CUB983017 DDX983012:DDX983017 DNT983012:DNT983017 DXP983012:DXP983017 EHL983012:EHL983017 ERH983012:ERH983017 FBD983012:FBD983017 FKZ983012:FKZ983017 FUV983012:FUV983017 GER983012:GER983017 GON983012:GON983017 GYJ983012:GYJ983017 HIF983012:HIF983017 HSB983012:HSB983017 IBX983012:IBX983017 ILT983012:ILT983017 IVP983012:IVP983017 JFL983012:JFL983017 JPH983012:JPH983017 JZD983012:JZD983017 KIZ983012:KIZ983017 KSV983012:KSV983017 LCR983012:LCR983017 LMN983012:LMN983017 LWJ983012:LWJ983017 MGF983012:MGF983017 MQB983012:MQB983017 MZX983012:MZX983017 NJT983012:NJT983017 NTP983012:NTP983017 ODL983012:ODL983017 ONH983012:ONH983017 OXD983012:OXD983017 PGZ983012:PGZ983017 PQV983012:PQV983017 QAR983012:QAR983017 QKN983012:QKN983017 QUJ983012:QUJ983017 REF983012:REF983017 ROB983012:ROB983017 RXX983012:RXX983017 SHT983012:SHT983017 SRP983012:SRP983017 TBL983012:TBL983017 TLH983012:TLH983017 TVD983012:TVD983017 UEZ983012:UEZ983017 UOV983012:UOV983017 UYR983012:UYR983017 VIN983012:VIN983017 VSJ983012:VSJ983017 WCF983012:WCF983017 WMB983012:WMB983017 P31:P33 P38 P40 P42 P46 P44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C11" sqref="C11"/>
    </sheetView>
  </sheetViews>
  <sheetFormatPr defaultRowHeight="13.5"/>
  <cols>
    <col min="1" max="1" width="3.75" style="109" customWidth="1"/>
    <col min="2" max="5" width="18.125" style="109" customWidth="1"/>
    <col min="6" max="6" width="20" style="109" customWidth="1"/>
    <col min="7" max="256" width="9" style="16"/>
    <col min="257" max="257" width="3.75" style="16" customWidth="1"/>
    <col min="258" max="261" width="18.125" style="16" customWidth="1"/>
    <col min="262" max="262" width="20" style="16" customWidth="1"/>
    <col min="263" max="512" width="9" style="16"/>
    <col min="513" max="513" width="3.75" style="16" customWidth="1"/>
    <col min="514" max="517" width="18.125" style="16" customWidth="1"/>
    <col min="518" max="518" width="20" style="16" customWidth="1"/>
    <col min="519" max="768" width="9" style="16"/>
    <col min="769" max="769" width="3.75" style="16" customWidth="1"/>
    <col min="770" max="773" width="18.125" style="16" customWidth="1"/>
    <col min="774" max="774" width="20" style="16" customWidth="1"/>
    <col min="775" max="1024" width="9" style="16"/>
    <col min="1025" max="1025" width="3.75" style="16" customWidth="1"/>
    <col min="1026" max="1029" width="18.125" style="16" customWidth="1"/>
    <col min="1030" max="1030" width="20" style="16" customWidth="1"/>
    <col min="1031" max="1280" width="9" style="16"/>
    <col min="1281" max="1281" width="3.75" style="16" customWidth="1"/>
    <col min="1282" max="1285" width="18.125" style="16" customWidth="1"/>
    <col min="1286" max="1286" width="20" style="16" customWidth="1"/>
    <col min="1287" max="1536" width="9" style="16"/>
    <col min="1537" max="1537" width="3.75" style="16" customWidth="1"/>
    <col min="1538" max="1541" width="18.125" style="16" customWidth="1"/>
    <col min="1542" max="1542" width="20" style="16" customWidth="1"/>
    <col min="1543" max="1792" width="9" style="16"/>
    <col min="1793" max="1793" width="3.75" style="16" customWidth="1"/>
    <col min="1794" max="1797" width="18.125" style="16" customWidth="1"/>
    <col min="1798" max="1798" width="20" style="16" customWidth="1"/>
    <col min="1799" max="2048" width="9" style="16"/>
    <col min="2049" max="2049" width="3.75" style="16" customWidth="1"/>
    <col min="2050" max="2053" width="18.125" style="16" customWidth="1"/>
    <col min="2054" max="2054" width="20" style="16" customWidth="1"/>
    <col min="2055" max="2304" width="9" style="16"/>
    <col min="2305" max="2305" width="3.75" style="16" customWidth="1"/>
    <col min="2306" max="2309" width="18.125" style="16" customWidth="1"/>
    <col min="2310" max="2310" width="20" style="16" customWidth="1"/>
    <col min="2311" max="2560" width="9" style="16"/>
    <col min="2561" max="2561" width="3.75" style="16" customWidth="1"/>
    <col min="2562" max="2565" width="18.125" style="16" customWidth="1"/>
    <col min="2566" max="2566" width="20" style="16" customWidth="1"/>
    <col min="2567" max="2816" width="9" style="16"/>
    <col min="2817" max="2817" width="3.75" style="16" customWidth="1"/>
    <col min="2818" max="2821" width="18.125" style="16" customWidth="1"/>
    <col min="2822" max="2822" width="20" style="16" customWidth="1"/>
    <col min="2823" max="3072" width="9" style="16"/>
    <col min="3073" max="3073" width="3.75" style="16" customWidth="1"/>
    <col min="3074" max="3077" width="18.125" style="16" customWidth="1"/>
    <col min="3078" max="3078" width="20" style="16" customWidth="1"/>
    <col min="3079" max="3328" width="9" style="16"/>
    <col min="3329" max="3329" width="3.75" style="16" customWidth="1"/>
    <col min="3330" max="3333" width="18.125" style="16" customWidth="1"/>
    <col min="3334" max="3334" width="20" style="16" customWidth="1"/>
    <col min="3335" max="3584" width="9" style="16"/>
    <col min="3585" max="3585" width="3.75" style="16" customWidth="1"/>
    <col min="3586" max="3589" width="18.125" style="16" customWidth="1"/>
    <col min="3590" max="3590" width="20" style="16" customWidth="1"/>
    <col min="3591" max="3840" width="9" style="16"/>
    <col min="3841" max="3841" width="3.75" style="16" customWidth="1"/>
    <col min="3842" max="3845" width="18.125" style="16" customWidth="1"/>
    <col min="3846" max="3846" width="20" style="16" customWidth="1"/>
    <col min="3847" max="4096" width="9" style="16"/>
    <col min="4097" max="4097" width="3.75" style="16" customWidth="1"/>
    <col min="4098" max="4101" width="18.125" style="16" customWidth="1"/>
    <col min="4102" max="4102" width="20" style="16" customWidth="1"/>
    <col min="4103" max="4352" width="9" style="16"/>
    <col min="4353" max="4353" width="3.75" style="16" customWidth="1"/>
    <col min="4354" max="4357" width="18.125" style="16" customWidth="1"/>
    <col min="4358" max="4358" width="20" style="16" customWidth="1"/>
    <col min="4359" max="4608" width="9" style="16"/>
    <col min="4609" max="4609" width="3.75" style="16" customWidth="1"/>
    <col min="4610" max="4613" width="18.125" style="16" customWidth="1"/>
    <col min="4614" max="4614" width="20" style="16" customWidth="1"/>
    <col min="4615" max="4864" width="9" style="16"/>
    <col min="4865" max="4865" width="3.75" style="16" customWidth="1"/>
    <col min="4866" max="4869" width="18.125" style="16" customWidth="1"/>
    <col min="4870" max="4870" width="20" style="16" customWidth="1"/>
    <col min="4871" max="5120" width="9" style="16"/>
    <col min="5121" max="5121" width="3.75" style="16" customWidth="1"/>
    <col min="5122" max="5125" width="18.125" style="16" customWidth="1"/>
    <col min="5126" max="5126" width="20" style="16" customWidth="1"/>
    <col min="5127" max="5376" width="9" style="16"/>
    <col min="5377" max="5377" width="3.75" style="16" customWidth="1"/>
    <col min="5378" max="5381" width="18.125" style="16" customWidth="1"/>
    <col min="5382" max="5382" width="20" style="16" customWidth="1"/>
    <col min="5383" max="5632" width="9" style="16"/>
    <col min="5633" max="5633" width="3.75" style="16" customWidth="1"/>
    <col min="5634" max="5637" width="18.125" style="16" customWidth="1"/>
    <col min="5638" max="5638" width="20" style="16" customWidth="1"/>
    <col min="5639" max="5888" width="9" style="16"/>
    <col min="5889" max="5889" width="3.75" style="16" customWidth="1"/>
    <col min="5890" max="5893" width="18.125" style="16" customWidth="1"/>
    <col min="5894" max="5894" width="20" style="16" customWidth="1"/>
    <col min="5895" max="6144" width="9" style="16"/>
    <col min="6145" max="6145" width="3.75" style="16" customWidth="1"/>
    <col min="6146" max="6149" width="18.125" style="16" customWidth="1"/>
    <col min="6150" max="6150" width="20" style="16" customWidth="1"/>
    <col min="6151" max="6400" width="9" style="16"/>
    <col min="6401" max="6401" width="3.75" style="16" customWidth="1"/>
    <col min="6402" max="6405" width="18.125" style="16" customWidth="1"/>
    <col min="6406" max="6406" width="20" style="16" customWidth="1"/>
    <col min="6407" max="6656" width="9" style="16"/>
    <col min="6657" max="6657" width="3.75" style="16" customWidth="1"/>
    <col min="6658" max="6661" width="18.125" style="16" customWidth="1"/>
    <col min="6662" max="6662" width="20" style="16" customWidth="1"/>
    <col min="6663" max="6912" width="9" style="16"/>
    <col min="6913" max="6913" width="3.75" style="16" customWidth="1"/>
    <col min="6914" max="6917" width="18.125" style="16" customWidth="1"/>
    <col min="6918" max="6918" width="20" style="16" customWidth="1"/>
    <col min="6919" max="7168" width="9" style="16"/>
    <col min="7169" max="7169" width="3.75" style="16" customWidth="1"/>
    <col min="7170" max="7173" width="18.125" style="16" customWidth="1"/>
    <col min="7174" max="7174" width="20" style="16" customWidth="1"/>
    <col min="7175" max="7424" width="9" style="16"/>
    <col min="7425" max="7425" width="3.75" style="16" customWidth="1"/>
    <col min="7426" max="7429" width="18.125" style="16" customWidth="1"/>
    <col min="7430" max="7430" width="20" style="16" customWidth="1"/>
    <col min="7431" max="7680" width="9" style="16"/>
    <col min="7681" max="7681" width="3.75" style="16" customWidth="1"/>
    <col min="7682" max="7685" width="18.125" style="16" customWidth="1"/>
    <col min="7686" max="7686" width="20" style="16" customWidth="1"/>
    <col min="7687" max="7936" width="9" style="16"/>
    <col min="7937" max="7937" width="3.75" style="16" customWidth="1"/>
    <col min="7938" max="7941" width="18.125" style="16" customWidth="1"/>
    <col min="7942" max="7942" width="20" style="16" customWidth="1"/>
    <col min="7943" max="8192" width="9" style="16"/>
    <col min="8193" max="8193" width="3.75" style="16" customWidth="1"/>
    <col min="8194" max="8197" width="18.125" style="16" customWidth="1"/>
    <col min="8198" max="8198" width="20" style="16" customWidth="1"/>
    <col min="8199" max="8448" width="9" style="16"/>
    <col min="8449" max="8449" width="3.75" style="16" customWidth="1"/>
    <col min="8450" max="8453" width="18.125" style="16" customWidth="1"/>
    <col min="8454" max="8454" width="20" style="16" customWidth="1"/>
    <col min="8455" max="8704" width="9" style="16"/>
    <col min="8705" max="8705" width="3.75" style="16" customWidth="1"/>
    <col min="8706" max="8709" width="18.125" style="16" customWidth="1"/>
    <col min="8710" max="8710" width="20" style="16" customWidth="1"/>
    <col min="8711" max="8960" width="9" style="16"/>
    <col min="8961" max="8961" width="3.75" style="16" customWidth="1"/>
    <col min="8962" max="8965" width="18.125" style="16" customWidth="1"/>
    <col min="8966" max="8966" width="20" style="16" customWidth="1"/>
    <col min="8967" max="9216" width="9" style="16"/>
    <col min="9217" max="9217" width="3.75" style="16" customWidth="1"/>
    <col min="9218" max="9221" width="18.125" style="16" customWidth="1"/>
    <col min="9222" max="9222" width="20" style="16" customWidth="1"/>
    <col min="9223" max="9472" width="9" style="16"/>
    <col min="9473" max="9473" width="3.75" style="16" customWidth="1"/>
    <col min="9474" max="9477" width="18.125" style="16" customWidth="1"/>
    <col min="9478" max="9478" width="20" style="16" customWidth="1"/>
    <col min="9479" max="9728" width="9" style="16"/>
    <col min="9729" max="9729" width="3.75" style="16" customWidth="1"/>
    <col min="9730" max="9733" width="18.125" style="16" customWidth="1"/>
    <col min="9734" max="9734" width="20" style="16" customWidth="1"/>
    <col min="9735" max="9984" width="9" style="16"/>
    <col min="9985" max="9985" width="3.75" style="16" customWidth="1"/>
    <col min="9986" max="9989" width="18.125" style="16" customWidth="1"/>
    <col min="9990" max="9990" width="20" style="16" customWidth="1"/>
    <col min="9991" max="10240" width="9" style="16"/>
    <col min="10241" max="10241" width="3.75" style="16" customWidth="1"/>
    <col min="10242" max="10245" width="18.125" style="16" customWidth="1"/>
    <col min="10246" max="10246" width="20" style="16" customWidth="1"/>
    <col min="10247" max="10496" width="9" style="16"/>
    <col min="10497" max="10497" width="3.75" style="16" customWidth="1"/>
    <col min="10498" max="10501" width="18.125" style="16" customWidth="1"/>
    <col min="10502" max="10502" width="20" style="16" customWidth="1"/>
    <col min="10503" max="10752" width="9" style="16"/>
    <col min="10753" max="10753" width="3.75" style="16" customWidth="1"/>
    <col min="10754" max="10757" width="18.125" style="16" customWidth="1"/>
    <col min="10758" max="10758" width="20" style="16" customWidth="1"/>
    <col min="10759" max="11008" width="9" style="16"/>
    <col min="11009" max="11009" width="3.75" style="16" customWidth="1"/>
    <col min="11010" max="11013" width="18.125" style="16" customWidth="1"/>
    <col min="11014" max="11014" width="20" style="16" customWidth="1"/>
    <col min="11015" max="11264" width="9" style="16"/>
    <col min="11265" max="11265" width="3.75" style="16" customWidth="1"/>
    <col min="11266" max="11269" width="18.125" style="16" customWidth="1"/>
    <col min="11270" max="11270" width="20" style="16" customWidth="1"/>
    <col min="11271" max="11520" width="9" style="16"/>
    <col min="11521" max="11521" width="3.75" style="16" customWidth="1"/>
    <col min="11522" max="11525" width="18.125" style="16" customWidth="1"/>
    <col min="11526" max="11526" width="20" style="16" customWidth="1"/>
    <col min="11527" max="11776" width="9" style="16"/>
    <col min="11777" max="11777" width="3.75" style="16" customWidth="1"/>
    <col min="11778" max="11781" width="18.125" style="16" customWidth="1"/>
    <col min="11782" max="11782" width="20" style="16" customWidth="1"/>
    <col min="11783" max="12032" width="9" style="16"/>
    <col min="12033" max="12033" width="3.75" style="16" customWidth="1"/>
    <col min="12034" max="12037" width="18.125" style="16" customWidth="1"/>
    <col min="12038" max="12038" width="20" style="16" customWidth="1"/>
    <col min="12039" max="12288" width="9" style="16"/>
    <col min="12289" max="12289" width="3.75" style="16" customWidth="1"/>
    <col min="12290" max="12293" width="18.125" style="16" customWidth="1"/>
    <col min="12294" max="12294" width="20" style="16" customWidth="1"/>
    <col min="12295" max="12544" width="9" style="16"/>
    <col min="12545" max="12545" width="3.75" style="16" customWidth="1"/>
    <col min="12546" max="12549" width="18.125" style="16" customWidth="1"/>
    <col min="12550" max="12550" width="20" style="16" customWidth="1"/>
    <col min="12551" max="12800" width="9" style="16"/>
    <col min="12801" max="12801" width="3.75" style="16" customWidth="1"/>
    <col min="12802" max="12805" width="18.125" style="16" customWidth="1"/>
    <col min="12806" max="12806" width="20" style="16" customWidth="1"/>
    <col min="12807" max="13056" width="9" style="16"/>
    <col min="13057" max="13057" width="3.75" style="16" customWidth="1"/>
    <col min="13058" max="13061" width="18.125" style="16" customWidth="1"/>
    <col min="13062" max="13062" width="20" style="16" customWidth="1"/>
    <col min="13063" max="13312" width="9" style="16"/>
    <col min="13313" max="13313" width="3.75" style="16" customWidth="1"/>
    <col min="13314" max="13317" width="18.125" style="16" customWidth="1"/>
    <col min="13318" max="13318" width="20" style="16" customWidth="1"/>
    <col min="13319" max="13568" width="9" style="16"/>
    <col min="13569" max="13569" width="3.75" style="16" customWidth="1"/>
    <col min="13570" max="13573" width="18.125" style="16" customWidth="1"/>
    <col min="13574" max="13574" width="20" style="16" customWidth="1"/>
    <col min="13575" max="13824" width="9" style="16"/>
    <col min="13825" max="13825" width="3.75" style="16" customWidth="1"/>
    <col min="13826" max="13829" width="18.125" style="16" customWidth="1"/>
    <col min="13830" max="13830" width="20" style="16" customWidth="1"/>
    <col min="13831" max="14080" width="9" style="16"/>
    <col min="14081" max="14081" width="3.75" style="16" customWidth="1"/>
    <col min="14082" max="14085" width="18.125" style="16" customWidth="1"/>
    <col min="14086" max="14086" width="20" style="16" customWidth="1"/>
    <col min="14087" max="14336" width="9" style="16"/>
    <col min="14337" max="14337" width="3.75" style="16" customWidth="1"/>
    <col min="14338" max="14341" width="18.125" style="16" customWidth="1"/>
    <col min="14342" max="14342" width="20" style="16" customWidth="1"/>
    <col min="14343" max="14592" width="9" style="16"/>
    <col min="14593" max="14593" width="3.75" style="16" customWidth="1"/>
    <col min="14594" max="14597" width="18.125" style="16" customWidth="1"/>
    <col min="14598" max="14598" width="20" style="16" customWidth="1"/>
    <col min="14599" max="14848" width="9" style="16"/>
    <col min="14849" max="14849" width="3.75" style="16" customWidth="1"/>
    <col min="14850" max="14853" width="18.125" style="16" customWidth="1"/>
    <col min="14854" max="14854" width="20" style="16" customWidth="1"/>
    <col min="14855" max="15104" width="9" style="16"/>
    <col min="15105" max="15105" width="3.75" style="16" customWidth="1"/>
    <col min="15106" max="15109" width="18.125" style="16" customWidth="1"/>
    <col min="15110" max="15110" width="20" style="16" customWidth="1"/>
    <col min="15111" max="15360" width="9" style="16"/>
    <col min="15361" max="15361" width="3.75" style="16" customWidth="1"/>
    <col min="15362" max="15365" width="18.125" style="16" customWidth="1"/>
    <col min="15366" max="15366" width="20" style="16" customWidth="1"/>
    <col min="15367" max="15616" width="9" style="16"/>
    <col min="15617" max="15617" width="3.75" style="16" customWidth="1"/>
    <col min="15618" max="15621" width="18.125" style="16" customWidth="1"/>
    <col min="15622" max="15622" width="20" style="16" customWidth="1"/>
    <col min="15623" max="15872" width="9" style="16"/>
    <col min="15873" max="15873" width="3.75" style="16" customWidth="1"/>
    <col min="15874" max="15877" width="18.125" style="16" customWidth="1"/>
    <col min="15878" max="15878" width="20" style="16" customWidth="1"/>
    <col min="15879" max="16128" width="9" style="16"/>
    <col min="16129" max="16129" width="3.75" style="16" customWidth="1"/>
    <col min="16130" max="16133" width="18.125" style="16" customWidth="1"/>
    <col min="16134" max="16134" width="20" style="16" customWidth="1"/>
    <col min="16135" max="16384" width="9" style="16"/>
  </cols>
  <sheetData>
    <row r="1" spans="1:6" s="14" customFormat="1" ht="20.100000000000001" customHeight="1">
      <c r="A1" s="13" t="s">
        <v>317</v>
      </c>
      <c r="B1" s="101"/>
      <c r="C1" s="101"/>
      <c r="D1" s="101"/>
      <c r="E1" s="101"/>
      <c r="F1" s="101"/>
    </row>
    <row r="2" spans="1:6" s="14" customFormat="1" ht="20.100000000000001" customHeight="1">
      <c r="A2" s="557" t="s">
        <v>318</v>
      </c>
      <c r="B2" s="557"/>
      <c r="C2" s="557"/>
      <c r="D2" s="557"/>
      <c r="E2" s="557"/>
      <c r="F2" s="557"/>
    </row>
    <row r="3" spans="1:6" s="14" customFormat="1" ht="7.5" customHeight="1">
      <c r="A3" s="102"/>
      <c r="B3" s="102"/>
      <c r="C3" s="102"/>
      <c r="D3" s="102"/>
      <c r="E3" s="102"/>
      <c r="F3" s="102"/>
    </row>
    <row r="4" spans="1:6" s="104" customFormat="1" ht="13.7" customHeight="1">
      <c r="A4" s="103" t="s">
        <v>110</v>
      </c>
      <c r="B4" s="22"/>
      <c r="C4" s="22"/>
      <c r="D4" s="22"/>
      <c r="E4" s="22"/>
      <c r="F4" s="22"/>
    </row>
    <row r="5" spans="1:6" s="104" customFormat="1" ht="13.7" customHeight="1">
      <c r="A5" s="22"/>
      <c r="B5" s="22"/>
      <c r="C5" s="22"/>
      <c r="D5" s="22"/>
      <c r="E5" s="22"/>
      <c r="F5" s="22"/>
    </row>
    <row r="6" spans="1:6" s="104" customFormat="1" ht="88.5" customHeight="1">
      <c r="A6" s="22"/>
      <c r="B6" s="558" t="s">
        <v>361</v>
      </c>
      <c r="C6" s="559"/>
      <c r="D6" s="559"/>
      <c r="E6" s="559"/>
      <c r="F6" s="559"/>
    </row>
    <row r="7" spans="1:6" s="104" customFormat="1" ht="13.7" customHeight="1">
      <c r="A7" s="22"/>
      <c r="B7" s="22"/>
      <c r="C7" s="22"/>
      <c r="D7" s="22"/>
      <c r="E7" s="22"/>
      <c r="F7" s="22"/>
    </row>
    <row r="8" spans="1:6" s="104" customFormat="1" ht="13.7" customHeight="1">
      <c r="A8" s="22"/>
      <c r="B8" s="22" t="s">
        <v>362</v>
      </c>
      <c r="C8" s="22"/>
      <c r="D8" s="22"/>
      <c r="E8" s="22"/>
      <c r="F8" s="22"/>
    </row>
    <row r="9" spans="1:6" s="104" customFormat="1" ht="13.7" customHeight="1">
      <c r="A9" s="22"/>
      <c r="B9" s="22"/>
      <c r="C9" s="22"/>
      <c r="D9" s="22"/>
      <c r="E9" s="22"/>
      <c r="F9" s="22"/>
    </row>
    <row r="10" spans="1:6" s="15" customFormat="1" ht="27" customHeight="1">
      <c r="C10" s="93" t="s">
        <v>66</v>
      </c>
      <c r="D10" s="93" t="s">
        <v>111</v>
      </c>
      <c r="E10" s="93" t="s">
        <v>112</v>
      </c>
    </row>
    <row r="11" spans="1:6" s="15" customFormat="1" ht="27" customHeight="1">
      <c r="B11" s="105"/>
      <c r="C11" s="206" t="e">
        <f>'別紙4-1 収支計算書①'!F12</f>
        <v>#N/A</v>
      </c>
      <c r="D11" s="174"/>
      <c r="E11" s="207" t="e">
        <f>ROUND(D11/C11*100,1)</f>
        <v>#N/A</v>
      </c>
    </row>
    <row r="12" spans="1:6" s="104" customFormat="1" ht="13.7" customHeight="1">
      <c r="A12" s="22"/>
      <c r="B12" s="22"/>
      <c r="C12" s="22"/>
      <c r="D12" s="22"/>
      <c r="E12" s="22"/>
      <c r="F12" s="22"/>
    </row>
    <row r="13" spans="1:6" s="104" customFormat="1" ht="13.7" customHeight="1">
      <c r="A13" s="106" t="s">
        <v>113</v>
      </c>
      <c r="B13" s="22"/>
      <c r="C13" s="22"/>
      <c r="D13" s="22"/>
      <c r="E13" s="22"/>
      <c r="F13" s="22"/>
    </row>
    <row r="14" spans="1:6" s="104" customFormat="1" ht="13.7" customHeight="1">
      <c r="A14" s="22"/>
      <c r="B14" s="22"/>
      <c r="C14" s="22"/>
      <c r="D14" s="22"/>
      <c r="E14" s="22"/>
      <c r="F14" s="22"/>
    </row>
    <row r="15" spans="1:6" s="104" customFormat="1" ht="88.5" customHeight="1">
      <c r="A15" s="22"/>
      <c r="B15" s="558" t="s">
        <v>363</v>
      </c>
      <c r="C15" s="559"/>
      <c r="D15" s="559"/>
      <c r="E15" s="559"/>
      <c r="F15" s="559"/>
    </row>
    <row r="16" spans="1:6" s="104" customFormat="1" ht="13.7" customHeight="1">
      <c r="A16" s="22"/>
      <c r="B16" s="22"/>
      <c r="C16" s="22"/>
      <c r="D16" s="22"/>
      <c r="E16" s="22"/>
      <c r="F16" s="22"/>
    </row>
    <row r="17" spans="1:8" s="15" customFormat="1" ht="27" customHeight="1">
      <c r="C17" s="93" t="s">
        <v>66</v>
      </c>
      <c r="D17" s="95" t="s">
        <v>114</v>
      </c>
      <c r="E17" s="93" t="s">
        <v>112</v>
      </c>
    </row>
    <row r="18" spans="1:8" s="15" customFormat="1" ht="27" customHeight="1">
      <c r="B18" s="105"/>
      <c r="C18" s="206" t="e">
        <f>'別紙4-1 収支計算書①'!F12</f>
        <v>#N/A</v>
      </c>
      <c r="D18" s="174"/>
      <c r="E18" s="207" t="e">
        <f>ROUND(D18/C18*100,1)</f>
        <v>#N/A</v>
      </c>
    </row>
    <row r="19" spans="1:8" s="104" customFormat="1" ht="13.7" customHeight="1">
      <c r="A19" s="22"/>
      <c r="B19" s="22"/>
      <c r="C19" s="22"/>
      <c r="D19" s="22"/>
      <c r="E19" s="22"/>
      <c r="F19" s="22"/>
    </row>
    <row r="20" spans="1:8" s="104" customFormat="1" ht="13.7" customHeight="1">
      <c r="A20" s="106" t="s">
        <v>115</v>
      </c>
      <c r="B20" s="22"/>
      <c r="C20" s="22"/>
      <c r="D20" s="22"/>
      <c r="E20" s="22"/>
      <c r="F20" s="22"/>
    </row>
    <row r="21" spans="1:8" s="104" customFormat="1" ht="13.7" customHeight="1">
      <c r="A21" s="22"/>
      <c r="B21" s="22"/>
      <c r="C21" s="22"/>
      <c r="D21" s="22"/>
      <c r="E21" s="22"/>
      <c r="F21" s="22"/>
    </row>
    <row r="22" spans="1:8" s="104" customFormat="1" ht="102" customHeight="1">
      <c r="A22" s="22"/>
      <c r="B22" s="560" t="s">
        <v>374</v>
      </c>
      <c r="C22" s="561"/>
      <c r="D22" s="561"/>
      <c r="E22" s="561"/>
      <c r="F22" s="561"/>
      <c r="H22" s="213" t="s">
        <v>367</v>
      </c>
    </row>
    <row r="23" spans="1:8" s="104" customFormat="1" ht="13.7" customHeight="1">
      <c r="A23" s="22"/>
      <c r="B23" s="22"/>
      <c r="C23" s="22"/>
      <c r="D23" s="22"/>
      <c r="E23" s="22"/>
      <c r="F23" s="22"/>
    </row>
    <row r="24" spans="1:8" s="104" customFormat="1" ht="13.7" customHeight="1">
      <c r="A24" s="22"/>
      <c r="B24" s="22" t="s">
        <v>116</v>
      </c>
      <c r="C24" s="22"/>
      <c r="D24" s="22"/>
      <c r="E24" s="22"/>
      <c r="F24" s="22"/>
    </row>
    <row r="25" spans="1:8" s="104" customFormat="1" ht="13.7" customHeight="1">
      <c r="A25" s="22"/>
      <c r="B25" s="22"/>
      <c r="C25" s="22"/>
      <c r="D25" s="22"/>
      <c r="E25" s="22"/>
      <c r="F25" s="22"/>
    </row>
    <row r="26" spans="1:8" s="15" customFormat="1" ht="58.7" customHeight="1">
      <c r="C26" s="93" t="s">
        <v>66</v>
      </c>
      <c r="D26" s="95" t="s">
        <v>117</v>
      </c>
      <c r="E26" s="93" t="s">
        <v>112</v>
      </c>
    </row>
    <row r="27" spans="1:8" s="15" customFormat="1" ht="27" customHeight="1">
      <c r="B27" s="105"/>
      <c r="C27" s="206" t="e">
        <f>'別紙4-1 収支計算書①'!F12</f>
        <v>#N/A</v>
      </c>
      <c r="D27" s="174"/>
      <c r="E27" s="207" t="e">
        <f>ROUND(D27/C27*100,1)</f>
        <v>#N/A</v>
      </c>
    </row>
    <row r="28" spans="1:8" s="15" customFormat="1" ht="17.25">
      <c r="B28" s="105"/>
      <c r="C28" s="107"/>
      <c r="D28" s="107"/>
      <c r="E28" s="108"/>
    </row>
    <row r="29" spans="1:8" s="104" customFormat="1" ht="13.7" customHeight="1">
      <c r="A29" s="22"/>
      <c r="B29" s="22" t="s">
        <v>118</v>
      </c>
      <c r="C29" s="22"/>
      <c r="D29" s="22"/>
      <c r="E29" s="22"/>
      <c r="F29" s="22"/>
    </row>
    <row r="30" spans="1:8" s="104" customFormat="1" ht="13.7" customHeight="1">
      <c r="A30" s="22"/>
      <c r="B30" s="22"/>
      <c r="C30" s="22"/>
      <c r="D30" s="22"/>
      <c r="E30" s="22"/>
      <c r="F30" s="22"/>
    </row>
    <row r="31" spans="1:8" s="15" customFormat="1" ht="27">
      <c r="C31" s="93" t="s">
        <v>66</v>
      </c>
      <c r="D31" s="95" t="s">
        <v>119</v>
      </c>
      <c r="E31" s="93" t="s">
        <v>112</v>
      </c>
    </row>
    <row r="32" spans="1:8" s="15" customFormat="1" ht="27" customHeight="1">
      <c r="B32" s="105"/>
      <c r="C32" s="206" t="e">
        <f>'別紙4-1 収支計算書①'!F12</f>
        <v>#N/A</v>
      </c>
      <c r="D32" s="174"/>
      <c r="E32" s="207" t="e">
        <f>ROUND(D32/C32*100,1)</f>
        <v>#N/A</v>
      </c>
    </row>
    <row r="33" spans="1:6" s="15" customFormat="1" ht="17.25" customHeight="1">
      <c r="B33" s="105"/>
      <c r="C33" s="107"/>
      <c r="D33" s="107"/>
      <c r="E33" s="108"/>
    </row>
    <row r="34" spans="1:6" s="15" customFormat="1" ht="17.25" customHeight="1">
      <c r="B34" s="105"/>
      <c r="C34" s="107"/>
      <c r="D34" s="107"/>
      <c r="E34" s="108"/>
    </row>
    <row r="35" spans="1:6" s="15" customFormat="1" ht="17.25" customHeight="1">
      <c r="B35" s="105"/>
      <c r="C35" s="107"/>
      <c r="D35" s="107"/>
      <c r="E35" s="108"/>
    </row>
    <row r="36" spans="1:6" s="104" customFormat="1" ht="13.7" customHeight="1">
      <c r="A36" s="22"/>
      <c r="B36" s="22"/>
      <c r="C36" s="22"/>
      <c r="D36" s="22"/>
      <c r="E36" s="22"/>
      <c r="F36" s="22"/>
    </row>
  </sheetData>
  <mergeCells count="4">
    <mergeCell ref="A2:F2"/>
    <mergeCell ref="B6:F6"/>
    <mergeCell ref="B15:F15"/>
    <mergeCell ref="B22:F22"/>
  </mergeCells>
  <phoneticPr fontId="9"/>
  <pageMargins left="0.7" right="0.7" top="0.75" bottom="0.75" header="0.3" footer="0.3"/>
  <pageSetup paperSize="9" scale="83" firstPageNumber="37" fitToHeight="0" orientation="portrait" useFirstPageNumber="1" r:id="rId1"/>
  <headerFooter>
    <oddFooter>&amp;C
66</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B8" sqref="B8"/>
    </sheetView>
  </sheetViews>
  <sheetFormatPr defaultRowHeight="13.5"/>
  <cols>
    <col min="1" max="1" width="17.75" style="16" customWidth="1"/>
    <col min="2" max="2" width="66.875" style="16" customWidth="1"/>
    <col min="3" max="256" width="9" style="16"/>
    <col min="257" max="257" width="17.75" style="16" customWidth="1"/>
    <col min="258" max="258" width="66.875" style="16" customWidth="1"/>
    <col min="259" max="512" width="9" style="16"/>
    <col min="513" max="513" width="17.75" style="16" customWidth="1"/>
    <col min="514" max="514" width="66.875" style="16" customWidth="1"/>
    <col min="515" max="768" width="9" style="16"/>
    <col min="769" max="769" width="17.75" style="16" customWidth="1"/>
    <col min="770" max="770" width="66.875" style="16" customWidth="1"/>
    <col min="771" max="1024" width="9" style="16"/>
    <col min="1025" max="1025" width="17.75" style="16" customWidth="1"/>
    <col min="1026" max="1026" width="66.875" style="16" customWidth="1"/>
    <col min="1027" max="1280" width="9" style="16"/>
    <col min="1281" max="1281" width="17.75" style="16" customWidth="1"/>
    <col min="1282" max="1282" width="66.875" style="16" customWidth="1"/>
    <col min="1283" max="1536" width="9" style="16"/>
    <col min="1537" max="1537" width="17.75" style="16" customWidth="1"/>
    <col min="1538" max="1538" width="66.875" style="16" customWidth="1"/>
    <col min="1539" max="1792" width="9" style="16"/>
    <col min="1793" max="1793" width="17.75" style="16" customWidth="1"/>
    <col min="1794" max="1794" width="66.875" style="16" customWidth="1"/>
    <col min="1795" max="2048" width="9" style="16"/>
    <col min="2049" max="2049" width="17.75" style="16" customWidth="1"/>
    <col min="2050" max="2050" width="66.875" style="16" customWidth="1"/>
    <col min="2051" max="2304" width="9" style="16"/>
    <col min="2305" max="2305" width="17.75" style="16" customWidth="1"/>
    <col min="2306" max="2306" width="66.875" style="16" customWidth="1"/>
    <col min="2307" max="2560" width="9" style="16"/>
    <col min="2561" max="2561" width="17.75" style="16" customWidth="1"/>
    <col min="2562" max="2562" width="66.875" style="16" customWidth="1"/>
    <col min="2563" max="2816" width="9" style="16"/>
    <col min="2817" max="2817" width="17.75" style="16" customWidth="1"/>
    <col min="2818" max="2818" width="66.875" style="16" customWidth="1"/>
    <col min="2819" max="3072" width="9" style="16"/>
    <col min="3073" max="3073" width="17.75" style="16" customWidth="1"/>
    <col min="3074" max="3074" width="66.875" style="16" customWidth="1"/>
    <col min="3075" max="3328" width="9" style="16"/>
    <col min="3329" max="3329" width="17.75" style="16" customWidth="1"/>
    <col min="3330" max="3330" width="66.875" style="16" customWidth="1"/>
    <col min="3331" max="3584" width="9" style="16"/>
    <col min="3585" max="3585" width="17.75" style="16" customWidth="1"/>
    <col min="3586" max="3586" width="66.875" style="16" customWidth="1"/>
    <col min="3587" max="3840" width="9" style="16"/>
    <col min="3841" max="3841" width="17.75" style="16" customWidth="1"/>
    <col min="3842" max="3842" width="66.875" style="16" customWidth="1"/>
    <col min="3843" max="4096" width="9" style="16"/>
    <col min="4097" max="4097" width="17.75" style="16" customWidth="1"/>
    <col min="4098" max="4098" width="66.875" style="16" customWidth="1"/>
    <col min="4099" max="4352" width="9" style="16"/>
    <col min="4353" max="4353" width="17.75" style="16" customWidth="1"/>
    <col min="4354" max="4354" width="66.875" style="16" customWidth="1"/>
    <col min="4355" max="4608" width="9" style="16"/>
    <col min="4609" max="4609" width="17.75" style="16" customWidth="1"/>
    <col min="4610" max="4610" width="66.875" style="16" customWidth="1"/>
    <col min="4611" max="4864" width="9" style="16"/>
    <col min="4865" max="4865" width="17.75" style="16" customWidth="1"/>
    <col min="4866" max="4866" width="66.875" style="16" customWidth="1"/>
    <col min="4867" max="5120" width="9" style="16"/>
    <col min="5121" max="5121" width="17.75" style="16" customWidth="1"/>
    <col min="5122" max="5122" width="66.875" style="16" customWidth="1"/>
    <col min="5123" max="5376" width="9" style="16"/>
    <col min="5377" max="5377" width="17.75" style="16" customWidth="1"/>
    <col min="5378" max="5378" width="66.875" style="16" customWidth="1"/>
    <col min="5379" max="5632" width="9" style="16"/>
    <col min="5633" max="5633" width="17.75" style="16" customWidth="1"/>
    <col min="5634" max="5634" width="66.875" style="16" customWidth="1"/>
    <col min="5635" max="5888" width="9" style="16"/>
    <col min="5889" max="5889" width="17.75" style="16" customWidth="1"/>
    <col min="5890" max="5890" width="66.875" style="16" customWidth="1"/>
    <col min="5891" max="6144" width="9" style="16"/>
    <col min="6145" max="6145" width="17.75" style="16" customWidth="1"/>
    <col min="6146" max="6146" width="66.875" style="16" customWidth="1"/>
    <col min="6147" max="6400" width="9" style="16"/>
    <col min="6401" max="6401" width="17.75" style="16" customWidth="1"/>
    <col min="6402" max="6402" width="66.875" style="16" customWidth="1"/>
    <col min="6403" max="6656" width="9" style="16"/>
    <col min="6657" max="6657" width="17.75" style="16" customWidth="1"/>
    <col min="6658" max="6658" width="66.875" style="16" customWidth="1"/>
    <col min="6659" max="6912" width="9" style="16"/>
    <col min="6913" max="6913" width="17.75" style="16" customWidth="1"/>
    <col min="6914" max="6914" width="66.875" style="16" customWidth="1"/>
    <col min="6915" max="7168" width="9" style="16"/>
    <col min="7169" max="7169" width="17.75" style="16" customWidth="1"/>
    <col min="7170" max="7170" width="66.875" style="16" customWidth="1"/>
    <col min="7171" max="7424" width="9" style="16"/>
    <col min="7425" max="7425" width="17.75" style="16" customWidth="1"/>
    <col min="7426" max="7426" width="66.875" style="16" customWidth="1"/>
    <col min="7427" max="7680" width="9" style="16"/>
    <col min="7681" max="7681" width="17.75" style="16" customWidth="1"/>
    <col min="7682" max="7682" width="66.875" style="16" customWidth="1"/>
    <col min="7683" max="7936" width="9" style="16"/>
    <col min="7937" max="7937" width="17.75" style="16" customWidth="1"/>
    <col min="7938" max="7938" width="66.875" style="16" customWidth="1"/>
    <col min="7939" max="8192" width="9" style="16"/>
    <col min="8193" max="8193" width="17.75" style="16" customWidth="1"/>
    <col min="8194" max="8194" width="66.875" style="16" customWidth="1"/>
    <col min="8195" max="8448" width="9" style="16"/>
    <col min="8449" max="8449" width="17.75" style="16" customWidth="1"/>
    <col min="8450" max="8450" width="66.875" style="16" customWidth="1"/>
    <col min="8451" max="8704" width="9" style="16"/>
    <col min="8705" max="8705" width="17.75" style="16" customWidth="1"/>
    <col min="8706" max="8706" width="66.875" style="16" customWidth="1"/>
    <col min="8707" max="8960" width="9" style="16"/>
    <col min="8961" max="8961" width="17.75" style="16" customWidth="1"/>
    <col min="8962" max="8962" width="66.875" style="16" customWidth="1"/>
    <col min="8963" max="9216" width="9" style="16"/>
    <col min="9217" max="9217" width="17.75" style="16" customWidth="1"/>
    <col min="9218" max="9218" width="66.875" style="16" customWidth="1"/>
    <col min="9219" max="9472" width="9" style="16"/>
    <col min="9473" max="9473" width="17.75" style="16" customWidth="1"/>
    <col min="9474" max="9474" width="66.875" style="16" customWidth="1"/>
    <col min="9475" max="9728" width="9" style="16"/>
    <col min="9729" max="9729" width="17.75" style="16" customWidth="1"/>
    <col min="9730" max="9730" width="66.875" style="16" customWidth="1"/>
    <col min="9731" max="9984" width="9" style="16"/>
    <col min="9985" max="9985" width="17.75" style="16" customWidth="1"/>
    <col min="9986" max="9986" width="66.875" style="16" customWidth="1"/>
    <col min="9987" max="10240" width="9" style="16"/>
    <col min="10241" max="10241" width="17.75" style="16" customWidth="1"/>
    <col min="10242" max="10242" width="66.875" style="16" customWidth="1"/>
    <col min="10243" max="10496" width="9" style="16"/>
    <col min="10497" max="10497" width="17.75" style="16" customWidth="1"/>
    <col min="10498" max="10498" width="66.875" style="16" customWidth="1"/>
    <col min="10499" max="10752" width="9" style="16"/>
    <col min="10753" max="10753" width="17.75" style="16" customWidth="1"/>
    <col min="10754" max="10754" width="66.875" style="16" customWidth="1"/>
    <col min="10755" max="11008" width="9" style="16"/>
    <col min="11009" max="11009" width="17.75" style="16" customWidth="1"/>
    <col min="11010" max="11010" width="66.875" style="16" customWidth="1"/>
    <col min="11011" max="11264" width="9" style="16"/>
    <col min="11265" max="11265" width="17.75" style="16" customWidth="1"/>
    <col min="11266" max="11266" width="66.875" style="16" customWidth="1"/>
    <col min="11267" max="11520" width="9" style="16"/>
    <col min="11521" max="11521" width="17.75" style="16" customWidth="1"/>
    <col min="11522" max="11522" width="66.875" style="16" customWidth="1"/>
    <col min="11523" max="11776" width="9" style="16"/>
    <col min="11777" max="11777" width="17.75" style="16" customWidth="1"/>
    <col min="11778" max="11778" width="66.875" style="16" customWidth="1"/>
    <col min="11779" max="12032" width="9" style="16"/>
    <col min="12033" max="12033" width="17.75" style="16" customWidth="1"/>
    <col min="12034" max="12034" width="66.875" style="16" customWidth="1"/>
    <col min="12035" max="12288" width="9" style="16"/>
    <col min="12289" max="12289" width="17.75" style="16" customWidth="1"/>
    <col min="12290" max="12290" width="66.875" style="16" customWidth="1"/>
    <col min="12291" max="12544" width="9" style="16"/>
    <col min="12545" max="12545" width="17.75" style="16" customWidth="1"/>
    <col min="12546" max="12546" width="66.875" style="16" customWidth="1"/>
    <col min="12547" max="12800" width="9" style="16"/>
    <col min="12801" max="12801" width="17.75" style="16" customWidth="1"/>
    <col min="12802" max="12802" width="66.875" style="16" customWidth="1"/>
    <col min="12803" max="13056" width="9" style="16"/>
    <col min="13057" max="13057" width="17.75" style="16" customWidth="1"/>
    <col min="13058" max="13058" width="66.875" style="16" customWidth="1"/>
    <col min="13059" max="13312" width="9" style="16"/>
    <col min="13313" max="13313" width="17.75" style="16" customWidth="1"/>
    <col min="13314" max="13314" width="66.875" style="16" customWidth="1"/>
    <col min="13315" max="13568" width="9" style="16"/>
    <col min="13569" max="13569" width="17.75" style="16" customWidth="1"/>
    <col min="13570" max="13570" width="66.875" style="16" customWidth="1"/>
    <col min="13571" max="13824" width="9" style="16"/>
    <col min="13825" max="13825" width="17.75" style="16" customWidth="1"/>
    <col min="13826" max="13826" width="66.875" style="16" customWidth="1"/>
    <col min="13827" max="14080" width="9" style="16"/>
    <col min="14081" max="14081" width="17.75" style="16" customWidth="1"/>
    <col min="14082" max="14082" width="66.875" style="16" customWidth="1"/>
    <col min="14083" max="14336" width="9" style="16"/>
    <col min="14337" max="14337" width="17.75" style="16" customWidth="1"/>
    <col min="14338" max="14338" width="66.875" style="16" customWidth="1"/>
    <col min="14339" max="14592" width="9" style="16"/>
    <col min="14593" max="14593" width="17.75" style="16" customWidth="1"/>
    <col min="14594" max="14594" width="66.875" style="16" customWidth="1"/>
    <col min="14595" max="14848" width="9" style="16"/>
    <col min="14849" max="14849" width="17.75" style="16" customWidth="1"/>
    <col min="14850" max="14850" width="66.875" style="16" customWidth="1"/>
    <col min="14851" max="15104" width="9" style="16"/>
    <col min="15105" max="15105" width="17.75" style="16" customWidth="1"/>
    <col min="15106" max="15106" width="66.875" style="16" customWidth="1"/>
    <col min="15107" max="15360" width="9" style="16"/>
    <col min="15361" max="15361" width="17.75" style="16" customWidth="1"/>
    <col min="15362" max="15362" width="66.875" style="16" customWidth="1"/>
    <col min="15363" max="15616" width="9" style="16"/>
    <col min="15617" max="15617" width="17.75" style="16" customWidth="1"/>
    <col min="15618" max="15618" width="66.875" style="16" customWidth="1"/>
    <col min="15619" max="15872" width="9" style="16"/>
    <col min="15873" max="15873" width="17.75" style="16" customWidth="1"/>
    <col min="15874" max="15874" width="66.875" style="16" customWidth="1"/>
    <col min="15875" max="16128" width="9" style="16"/>
    <col min="16129" max="16129" width="17.75" style="16" customWidth="1"/>
    <col min="16130" max="16130" width="66.875" style="16" customWidth="1"/>
    <col min="16131" max="16384" width="9" style="16"/>
  </cols>
  <sheetData>
    <row r="1" spans="1:4" s="14" customFormat="1" ht="15" customHeight="1">
      <c r="A1" s="13" t="s">
        <v>344</v>
      </c>
    </row>
    <row r="2" spans="1:4" s="13" customFormat="1" ht="27.75" customHeight="1">
      <c r="A2" s="442" t="s">
        <v>101</v>
      </c>
      <c r="B2" s="442"/>
    </row>
    <row r="3" spans="1:4" s="14" customFormat="1" ht="22.7" customHeight="1">
      <c r="A3" s="93" t="s">
        <v>102</v>
      </c>
      <c r="B3" s="323"/>
      <c r="D3" s="16"/>
    </row>
    <row r="4" spans="1:4" s="14" customFormat="1" ht="22.7" customHeight="1">
      <c r="A4" s="93" t="s">
        <v>103</v>
      </c>
      <c r="B4" s="324"/>
    </row>
    <row r="5" spans="1:4" s="14" customFormat="1" ht="22.7" customHeight="1">
      <c r="A5" s="93" t="s">
        <v>49</v>
      </c>
      <c r="B5" s="325"/>
    </row>
    <row r="6" spans="1:4" s="14" customFormat="1" ht="22.7" customHeight="1">
      <c r="A6" s="93" t="s">
        <v>104</v>
      </c>
      <c r="B6" s="326"/>
    </row>
    <row r="7" spans="1:4" s="14" customFormat="1" ht="46.5" customHeight="1">
      <c r="A7" s="95" t="s">
        <v>105</v>
      </c>
      <c r="B7" s="327"/>
    </row>
    <row r="8" spans="1:4">
      <c r="B8" s="96"/>
    </row>
    <row r="9" spans="1:4" s="14" customFormat="1" ht="22.7" customHeight="1">
      <c r="A9" s="93" t="s">
        <v>102</v>
      </c>
      <c r="B9" s="97"/>
    </row>
    <row r="10" spans="1:4" s="14" customFormat="1" ht="22.7" customHeight="1">
      <c r="A10" s="93" t="s">
        <v>103</v>
      </c>
      <c r="B10" s="94"/>
    </row>
    <row r="11" spans="1:4" s="14" customFormat="1" ht="22.7" customHeight="1">
      <c r="A11" s="93" t="s">
        <v>49</v>
      </c>
      <c r="B11" s="98"/>
    </row>
    <row r="12" spans="1:4" s="14" customFormat="1" ht="22.7" customHeight="1">
      <c r="A12" s="93" t="s">
        <v>104</v>
      </c>
      <c r="B12" s="99"/>
    </row>
    <row r="13" spans="1:4" s="14" customFormat="1" ht="46.5" customHeight="1">
      <c r="A13" s="95" t="s">
        <v>105</v>
      </c>
      <c r="B13" s="100"/>
    </row>
    <row r="14" spans="1:4">
      <c r="B14" s="96"/>
    </row>
    <row r="15" spans="1:4" s="14" customFormat="1" ht="22.7" customHeight="1">
      <c r="A15" s="93" t="s">
        <v>102</v>
      </c>
      <c r="B15" s="97"/>
    </row>
    <row r="16" spans="1:4" s="14" customFormat="1" ht="22.7" customHeight="1">
      <c r="A16" s="93" t="s">
        <v>103</v>
      </c>
      <c r="B16" s="94"/>
    </row>
    <row r="17" spans="1:2" s="14" customFormat="1" ht="22.7" customHeight="1">
      <c r="A17" s="93" t="s">
        <v>49</v>
      </c>
      <c r="B17" s="98"/>
    </row>
    <row r="18" spans="1:2" s="14" customFormat="1" ht="22.7" customHeight="1">
      <c r="A18" s="93" t="s">
        <v>104</v>
      </c>
      <c r="B18" s="99"/>
    </row>
    <row r="19" spans="1:2" s="14" customFormat="1" ht="46.5" customHeight="1">
      <c r="A19" s="95" t="s">
        <v>105</v>
      </c>
      <c r="B19" s="100"/>
    </row>
    <row r="20" spans="1:2">
      <c r="B20" s="96"/>
    </row>
    <row r="21" spans="1:2" s="14" customFormat="1" ht="22.7" customHeight="1">
      <c r="A21" s="93" t="s">
        <v>102</v>
      </c>
      <c r="B21" s="97"/>
    </row>
    <row r="22" spans="1:2" s="14" customFormat="1" ht="22.7" customHeight="1">
      <c r="A22" s="93" t="s">
        <v>103</v>
      </c>
      <c r="B22" s="94"/>
    </row>
    <row r="23" spans="1:2" s="14" customFormat="1" ht="22.7" customHeight="1">
      <c r="A23" s="93" t="s">
        <v>49</v>
      </c>
      <c r="B23" s="98"/>
    </row>
    <row r="24" spans="1:2" s="14" customFormat="1" ht="22.7" customHeight="1">
      <c r="A24" s="93" t="s">
        <v>104</v>
      </c>
      <c r="B24" s="99"/>
    </row>
    <row r="25" spans="1:2" s="14" customFormat="1" ht="46.5" customHeight="1">
      <c r="A25" s="95" t="s">
        <v>105</v>
      </c>
      <c r="B25" s="100"/>
    </row>
  </sheetData>
  <mergeCells count="1">
    <mergeCell ref="A2:B2"/>
  </mergeCells>
  <phoneticPr fontId="9"/>
  <pageMargins left="0.9055118110236221" right="0.51181102362204722" top="0.74803149606299213" bottom="0.74803149606299213" header="0.31496062992125984" footer="0.23622047244094491"/>
  <pageSetup paperSize="9" scale="95" firstPageNumber="36" orientation="portrait" useFirstPageNumber="1" r:id="rId1"/>
  <headerFooter scaleWithDoc="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6FE1-E5C8-4DBF-A637-40DF466D34DA}">
  <sheetPr>
    <pageSetUpPr fitToPage="1"/>
  </sheetPr>
  <dimension ref="A1:F30"/>
  <sheetViews>
    <sheetView view="pageBreakPreview" zoomScale="90" zoomScaleNormal="100" zoomScaleSheetLayoutView="90" workbookViewId="0">
      <selection activeCell="B27" sqref="B27"/>
    </sheetView>
  </sheetViews>
  <sheetFormatPr defaultRowHeight="13.5"/>
  <cols>
    <col min="1" max="1" width="15.375" style="14" customWidth="1"/>
    <col min="2" max="2" width="2.75" style="14" customWidth="1"/>
    <col min="3" max="3" width="53.75" style="117" customWidth="1"/>
    <col min="4" max="5" width="8.375" style="14" customWidth="1"/>
    <col min="6" max="6" width="26.875" style="16" customWidth="1"/>
    <col min="7" max="255" width="9" style="16"/>
    <col min="256" max="256" width="15.375" style="16" customWidth="1"/>
    <col min="257" max="257" width="2.75" style="16" customWidth="1"/>
    <col min="258" max="258" width="53.75" style="16" customWidth="1"/>
    <col min="259" max="261" width="8.375" style="16" customWidth="1"/>
    <col min="262" max="262" width="26.875" style="16" customWidth="1"/>
    <col min="263" max="511" width="9" style="16"/>
    <col min="512" max="512" width="15.375" style="16" customWidth="1"/>
    <col min="513" max="513" width="2.75" style="16" customWidth="1"/>
    <col min="514" max="514" width="53.75" style="16" customWidth="1"/>
    <col min="515" max="517" width="8.375" style="16" customWidth="1"/>
    <col min="518" max="518" width="26.875" style="16" customWidth="1"/>
    <col min="519" max="767" width="9" style="16"/>
    <col min="768" max="768" width="15.375" style="16" customWidth="1"/>
    <col min="769" max="769" width="2.75" style="16" customWidth="1"/>
    <col min="770" max="770" width="53.75" style="16" customWidth="1"/>
    <col min="771" max="773" width="8.375" style="16" customWidth="1"/>
    <col min="774" max="774" width="26.875" style="16" customWidth="1"/>
    <col min="775" max="1023" width="9" style="16"/>
    <col min="1024" max="1024" width="15.375" style="16" customWidth="1"/>
    <col min="1025" max="1025" width="2.75" style="16" customWidth="1"/>
    <col min="1026" max="1026" width="53.75" style="16" customWidth="1"/>
    <col min="1027" max="1029" width="8.375" style="16" customWidth="1"/>
    <col min="1030" max="1030" width="26.875" style="16" customWidth="1"/>
    <col min="1031" max="1279" width="9" style="16"/>
    <col min="1280" max="1280" width="15.375" style="16" customWidth="1"/>
    <col min="1281" max="1281" width="2.75" style="16" customWidth="1"/>
    <col min="1282" max="1282" width="53.75" style="16" customWidth="1"/>
    <col min="1283" max="1285" width="8.375" style="16" customWidth="1"/>
    <col min="1286" max="1286" width="26.875" style="16" customWidth="1"/>
    <col min="1287" max="1535" width="9" style="16"/>
    <col min="1536" max="1536" width="15.375" style="16" customWidth="1"/>
    <col min="1537" max="1537" width="2.75" style="16" customWidth="1"/>
    <col min="1538" max="1538" width="53.75" style="16" customWidth="1"/>
    <col min="1539" max="1541" width="8.375" style="16" customWidth="1"/>
    <col min="1542" max="1542" width="26.875" style="16" customWidth="1"/>
    <col min="1543" max="1791" width="9" style="16"/>
    <col min="1792" max="1792" width="15.375" style="16" customWidth="1"/>
    <col min="1793" max="1793" width="2.75" style="16" customWidth="1"/>
    <col min="1794" max="1794" width="53.75" style="16" customWidth="1"/>
    <col min="1795" max="1797" width="8.375" style="16" customWidth="1"/>
    <col min="1798" max="1798" width="26.875" style="16" customWidth="1"/>
    <col min="1799" max="2047" width="9" style="16"/>
    <col min="2048" max="2048" width="15.375" style="16" customWidth="1"/>
    <col min="2049" max="2049" width="2.75" style="16" customWidth="1"/>
    <col min="2050" max="2050" width="53.75" style="16" customWidth="1"/>
    <col min="2051" max="2053" width="8.375" style="16" customWidth="1"/>
    <col min="2054" max="2054" width="26.875" style="16" customWidth="1"/>
    <col min="2055" max="2303" width="9" style="16"/>
    <col min="2304" max="2304" width="15.375" style="16" customWidth="1"/>
    <col min="2305" max="2305" width="2.75" style="16" customWidth="1"/>
    <col min="2306" max="2306" width="53.75" style="16" customWidth="1"/>
    <col min="2307" max="2309" width="8.375" style="16" customWidth="1"/>
    <col min="2310" max="2310" width="26.875" style="16" customWidth="1"/>
    <col min="2311" max="2559" width="9" style="16"/>
    <col min="2560" max="2560" width="15.375" style="16" customWidth="1"/>
    <col min="2561" max="2561" width="2.75" style="16" customWidth="1"/>
    <col min="2562" max="2562" width="53.75" style="16" customWidth="1"/>
    <col min="2563" max="2565" width="8.375" style="16" customWidth="1"/>
    <col min="2566" max="2566" width="26.875" style="16" customWidth="1"/>
    <col min="2567" max="2815" width="9" style="16"/>
    <col min="2816" max="2816" width="15.375" style="16" customWidth="1"/>
    <col min="2817" max="2817" width="2.75" style="16" customWidth="1"/>
    <col min="2818" max="2818" width="53.75" style="16" customWidth="1"/>
    <col min="2819" max="2821" width="8.375" style="16" customWidth="1"/>
    <col min="2822" max="2822" width="26.875" style="16" customWidth="1"/>
    <col min="2823" max="3071" width="9" style="16"/>
    <col min="3072" max="3072" width="15.375" style="16" customWidth="1"/>
    <col min="3073" max="3073" width="2.75" style="16" customWidth="1"/>
    <col min="3074" max="3074" width="53.75" style="16" customWidth="1"/>
    <col min="3075" max="3077" width="8.375" style="16" customWidth="1"/>
    <col min="3078" max="3078" width="26.875" style="16" customWidth="1"/>
    <col min="3079" max="3327" width="9" style="16"/>
    <col min="3328" max="3328" width="15.375" style="16" customWidth="1"/>
    <col min="3329" max="3329" width="2.75" style="16" customWidth="1"/>
    <col min="3330" max="3330" width="53.75" style="16" customWidth="1"/>
    <col min="3331" max="3333" width="8.375" style="16" customWidth="1"/>
    <col min="3334" max="3334" width="26.875" style="16" customWidth="1"/>
    <col min="3335" max="3583" width="9" style="16"/>
    <col min="3584" max="3584" width="15.375" style="16" customWidth="1"/>
    <col min="3585" max="3585" width="2.75" style="16" customWidth="1"/>
    <col min="3586" max="3586" width="53.75" style="16" customWidth="1"/>
    <col min="3587" max="3589" width="8.375" style="16" customWidth="1"/>
    <col min="3590" max="3590" width="26.875" style="16" customWidth="1"/>
    <col min="3591" max="3839" width="9" style="16"/>
    <col min="3840" max="3840" width="15.375" style="16" customWidth="1"/>
    <col min="3841" max="3841" width="2.75" style="16" customWidth="1"/>
    <col min="3842" max="3842" width="53.75" style="16" customWidth="1"/>
    <col min="3843" max="3845" width="8.375" style="16" customWidth="1"/>
    <col min="3846" max="3846" width="26.875" style="16" customWidth="1"/>
    <col min="3847" max="4095" width="9" style="16"/>
    <col min="4096" max="4096" width="15.375" style="16" customWidth="1"/>
    <col min="4097" max="4097" width="2.75" style="16" customWidth="1"/>
    <col min="4098" max="4098" width="53.75" style="16" customWidth="1"/>
    <col min="4099" max="4101" width="8.375" style="16" customWidth="1"/>
    <col min="4102" max="4102" width="26.875" style="16" customWidth="1"/>
    <col min="4103" max="4351" width="9" style="16"/>
    <col min="4352" max="4352" width="15.375" style="16" customWidth="1"/>
    <col min="4353" max="4353" width="2.75" style="16" customWidth="1"/>
    <col min="4354" max="4354" width="53.75" style="16" customWidth="1"/>
    <col min="4355" max="4357" width="8.375" style="16" customWidth="1"/>
    <col min="4358" max="4358" width="26.875" style="16" customWidth="1"/>
    <col min="4359" max="4607" width="9" style="16"/>
    <col min="4608" max="4608" width="15.375" style="16" customWidth="1"/>
    <col min="4609" max="4609" width="2.75" style="16" customWidth="1"/>
    <col min="4610" max="4610" width="53.75" style="16" customWidth="1"/>
    <col min="4611" max="4613" width="8.375" style="16" customWidth="1"/>
    <col min="4614" max="4614" width="26.875" style="16" customWidth="1"/>
    <col min="4615" max="4863" width="9" style="16"/>
    <col min="4864" max="4864" width="15.375" style="16" customWidth="1"/>
    <col min="4865" max="4865" width="2.75" style="16" customWidth="1"/>
    <col min="4866" max="4866" width="53.75" style="16" customWidth="1"/>
    <col min="4867" max="4869" width="8.375" style="16" customWidth="1"/>
    <col min="4870" max="4870" width="26.875" style="16" customWidth="1"/>
    <col min="4871" max="5119" width="9" style="16"/>
    <col min="5120" max="5120" width="15.375" style="16" customWidth="1"/>
    <col min="5121" max="5121" width="2.75" style="16" customWidth="1"/>
    <col min="5122" max="5122" width="53.75" style="16" customWidth="1"/>
    <col min="5123" max="5125" width="8.375" style="16" customWidth="1"/>
    <col min="5126" max="5126" width="26.875" style="16" customWidth="1"/>
    <col min="5127" max="5375" width="9" style="16"/>
    <col min="5376" max="5376" width="15.375" style="16" customWidth="1"/>
    <col min="5377" max="5377" width="2.75" style="16" customWidth="1"/>
    <col min="5378" max="5378" width="53.75" style="16" customWidth="1"/>
    <col min="5379" max="5381" width="8.375" style="16" customWidth="1"/>
    <col min="5382" max="5382" width="26.875" style="16" customWidth="1"/>
    <col min="5383" max="5631" width="9" style="16"/>
    <col min="5632" max="5632" width="15.375" style="16" customWidth="1"/>
    <col min="5633" max="5633" width="2.75" style="16" customWidth="1"/>
    <col min="5634" max="5634" width="53.75" style="16" customWidth="1"/>
    <col min="5635" max="5637" width="8.375" style="16" customWidth="1"/>
    <col min="5638" max="5638" width="26.875" style="16" customWidth="1"/>
    <col min="5639" max="5887" width="9" style="16"/>
    <col min="5888" max="5888" width="15.375" style="16" customWidth="1"/>
    <col min="5889" max="5889" width="2.75" style="16" customWidth="1"/>
    <col min="5890" max="5890" width="53.75" style="16" customWidth="1"/>
    <col min="5891" max="5893" width="8.375" style="16" customWidth="1"/>
    <col min="5894" max="5894" width="26.875" style="16" customWidth="1"/>
    <col min="5895" max="6143" width="9" style="16"/>
    <col min="6144" max="6144" width="15.375" style="16" customWidth="1"/>
    <col min="6145" max="6145" width="2.75" style="16" customWidth="1"/>
    <col min="6146" max="6146" width="53.75" style="16" customWidth="1"/>
    <col min="6147" max="6149" width="8.375" style="16" customWidth="1"/>
    <col min="6150" max="6150" width="26.875" style="16" customWidth="1"/>
    <col min="6151" max="6399" width="9" style="16"/>
    <col min="6400" max="6400" width="15.375" style="16" customWidth="1"/>
    <col min="6401" max="6401" width="2.75" style="16" customWidth="1"/>
    <col min="6402" max="6402" width="53.75" style="16" customWidth="1"/>
    <col min="6403" max="6405" width="8.375" style="16" customWidth="1"/>
    <col min="6406" max="6406" width="26.875" style="16" customWidth="1"/>
    <col min="6407" max="6655" width="9" style="16"/>
    <col min="6656" max="6656" width="15.375" style="16" customWidth="1"/>
    <col min="6657" max="6657" width="2.75" style="16" customWidth="1"/>
    <col min="6658" max="6658" width="53.75" style="16" customWidth="1"/>
    <col min="6659" max="6661" width="8.375" style="16" customWidth="1"/>
    <col min="6662" max="6662" width="26.875" style="16" customWidth="1"/>
    <col min="6663" max="6911" width="9" style="16"/>
    <col min="6912" max="6912" width="15.375" style="16" customWidth="1"/>
    <col min="6913" max="6913" width="2.75" style="16" customWidth="1"/>
    <col min="6914" max="6914" width="53.75" style="16" customWidth="1"/>
    <col min="6915" max="6917" width="8.375" style="16" customWidth="1"/>
    <col min="6918" max="6918" width="26.875" style="16" customWidth="1"/>
    <col min="6919" max="7167" width="9" style="16"/>
    <col min="7168" max="7168" width="15.375" style="16" customWidth="1"/>
    <col min="7169" max="7169" width="2.75" style="16" customWidth="1"/>
    <col min="7170" max="7170" width="53.75" style="16" customWidth="1"/>
    <col min="7171" max="7173" width="8.375" style="16" customWidth="1"/>
    <col min="7174" max="7174" width="26.875" style="16" customWidth="1"/>
    <col min="7175" max="7423" width="9" style="16"/>
    <col min="7424" max="7424" width="15.375" style="16" customWidth="1"/>
    <col min="7425" max="7425" width="2.75" style="16" customWidth="1"/>
    <col min="7426" max="7426" width="53.75" style="16" customWidth="1"/>
    <col min="7427" max="7429" width="8.375" style="16" customWidth="1"/>
    <col min="7430" max="7430" width="26.875" style="16" customWidth="1"/>
    <col min="7431" max="7679" width="9" style="16"/>
    <col min="7680" max="7680" width="15.375" style="16" customWidth="1"/>
    <col min="7681" max="7681" width="2.75" style="16" customWidth="1"/>
    <col min="7682" max="7682" width="53.75" style="16" customWidth="1"/>
    <col min="7683" max="7685" width="8.375" style="16" customWidth="1"/>
    <col min="7686" max="7686" width="26.875" style="16" customWidth="1"/>
    <col min="7687" max="7935" width="9" style="16"/>
    <col min="7936" max="7936" width="15.375" style="16" customWidth="1"/>
    <col min="7937" max="7937" width="2.75" style="16" customWidth="1"/>
    <col min="7938" max="7938" width="53.75" style="16" customWidth="1"/>
    <col min="7939" max="7941" width="8.375" style="16" customWidth="1"/>
    <col min="7942" max="7942" width="26.875" style="16" customWidth="1"/>
    <col min="7943" max="8191" width="9" style="16"/>
    <col min="8192" max="8192" width="15.375" style="16" customWidth="1"/>
    <col min="8193" max="8193" width="2.75" style="16" customWidth="1"/>
    <col min="8194" max="8194" width="53.75" style="16" customWidth="1"/>
    <col min="8195" max="8197" width="8.375" style="16" customWidth="1"/>
    <col min="8198" max="8198" width="26.875" style="16" customWidth="1"/>
    <col min="8199" max="8447" width="9" style="16"/>
    <col min="8448" max="8448" width="15.375" style="16" customWidth="1"/>
    <col min="8449" max="8449" width="2.75" style="16" customWidth="1"/>
    <col min="8450" max="8450" width="53.75" style="16" customWidth="1"/>
    <col min="8451" max="8453" width="8.375" style="16" customWidth="1"/>
    <col min="8454" max="8454" width="26.875" style="16" customWidth="1"/>
    <col min="8455" max="8703" width="9" style="16"/>
    <col min="8704" max="8704" width="15.375" style="16" customWidth="1"/>
    <col min="8705" max="8705" width="2.75" style="16" customWidth="1"/>
    <col min="8706" max="8706" width="53.75" style="16" customWidth="1"/>
    <col min="8707" max="8709" width="8.375" style="16" customWidth="1"/>
    <col min="8710" max="8710" width="26.875" style="16" customWidth="1"/>
    <col min="8711" max="8959" width="9" style="16"/>
    <col min="8960" max="8960" width="15.375" style="16" customWidth="1"/>
    <col min="8961" max="8961" width="2.75" style="16" customWidth="1"/>
    <col min="8962" max="8962" width="53.75" style="16" customWidth="1"/>
    <col min="8963" max="8965" width="8.375" style="16" customWidth="1"/>
    <col min="8966" max="8966" width="26.875" style="16" customWidth="1"/>
    <col min="8967" max="9215" width="9" style="16"/>
    <col min="9216" max="9216" width="15.375" style="16" customWidth="1"/>
    <col min="9217" max="9217" width="2.75" style="16" customWidth="1"/>
    <col min="9218" max="9218" width="53.75" style="16" customWidth="1"/>
    <col min="9219" max="9221" width="8.375" style="16" customWidth="1"/>
    <col min="9222" max="9222" width="26.875" style="16" customWidth="1"/>
    <col min="9223" max="9471" width="9" style="16"/>
    <col min="9472" max="9472" width="15.375" style="16" customWidth="1"/>
    <col min="9473" max="9473" width="2.75" style="16" customWidth="1"/>
    <col min="9474" max="9474" width="53.75" style="16" customWidth="1"/>
    <col min="9475" max="9477" width="8.375" style="16" customWidth="1"/>
    <col min="9478" max="9478" width="26.875" style="16" customWidth="1"/>
    <col min="9479" max="9727" width="9" style="16"/>
    <col min="9728" max="9728" width="15.375" style="16" customWidth="1"/>
    <col min="9729" max="9729" width="2.75" style="16" customWidth="1"/>
    <col min="9730" max="9730" width="53.75" style="16" customWidth="1"/>
    <col min="9731" max="9733" width="8.375" style="16" customWidth="1"/>
    <col min="9734" max="9734" width="26.875" style="16" customWidth="1"/>
    <col min="9735" max="9983" width="9" style="16"/>
    <col min="9984" max="9984" width="15.375" style="16" customWidth="1"/>
    <col min="9985" max="9985" width="2.75" style="16" customWidth="1"/>
    <col min="9986" max="9986" width="53.75" style="16" customWidth="1"/>
    <col min="9987" max="9989" width="8.375" style="16" customWidth="1"/>
    <col min="9990" max="9990" width="26.875" style="16" customWidth="1"/>
    <col min="9991" max="10239" width="9" style="16"/>
    <col min="10240" max="10240" width="15.375" style="16" customWidth="1"/>
    <col min="10241" max="10241" width="2.75" style="16" customWidth="1"/>
    <col min="10242" max="10242" width="53.75" style="16" customWidth="1"/>
    <col min="10243" max="10245" width="8.375" style="16" customWidth="1"/>
    <col min="10246" max="10246" width="26.875" style="16" customWidth="1"/>
    <col min="10247" max="10495" width="9" style="16"/>
    <col min="10496" max="10496" width="15.375" style="16" customWidth="1"/>
    <col min="10497" max="10497" width="2.75" style="16" customWidth="1"/>
    <col min="10498" max="10498" width="53.75" style="16" customWidth="1"/>
    <col min="10499" max="10501" width="8.375" style="16" customWidth="1"/>
    <col min="10502" max="10502" width="26.875" style="16" customWidth="1"/>
    <col min="10503" max="10751" width="9" style="16"/>
    <col min="10752" max="10752" width="15.375" style="16" customWidth="1"/>
    <col min="10753" max="10753" width="2.75" style="16" customWidth="1"/>
    <col min="10754" max="10754" width="53.75" style="16" customWidth="1"/>
    <col min="10755" max="10757" width="8.375" style="16" customWidth="1"/>
    <col min="10758" max="10758" width="26.875" style="16" customWidth="1"/>
    <col min="10759" max="11007" width="9" style="16"/>
    <col min="11008" max="11008" width="15.375" style="16" customWidth="1"/>
    <col min="11009" max="11009" width="2.75" style="16" customWidth="1"/>
    <col min="11010" max="11010" width="53.75" style="16" customWidth="1"/>
    <col min="11011" max="11013" width="8.375" style="16" customWidth="1"/>
    <col min="11014" max="11014" width="26.875" style="16" customWidth="1"/>
    <col min="11015" max="11263" width="9" style="16"/>
    <col min="11264" max="11264" width="15.375" style="16" customWidth="1"/>
    <col min="11265" max="11265" width="2.75" style="16" customWidth="1"/>
    <col min="11266" max="11266" width="53.75" style="16" customWidth="1"/>
    <col min="11267" max="11269" width="8.375" style="16" customWidth="1"/>
    <col min="11270" max="11270" width="26.875" style="16" customWidth="1"/>
    <col min="11271" max="11519" width="9" style="16"/>
    <col min="11520" max="11520" width="15.375" style="16" customWidth="1"/>
    <col min="11521" max="11521" width="2.75" style="16" customWidth="1"/>
    <col min="11522" max="11522" width="53.75" style="16" customWidth="1"/>
    <col min="11523" max="11525" width="8.375" style="16" customWidth="1"/>
    <col min="11526" max="11526" width="26.875" style="16" customWidth="1"/>
    <col min="11527" max="11775" width="9" style="16"/>
    <col min="11776" max="11776" width="15.375" style="16" customWidth="1"/>
    <col min="11777" max="11777" width="2.75" style="16" customWidth="1"/>
    <col min="11778" max="11778" width="53.75" style="16" customWidth="1"/>
    <col min="11779" max="11781" width="8.375" style="16" customWidth="1"/>
    <col min="11782" max="11782" width="26.875" style="16" customWidth="1"/>
    <col min="11783" max="12031" width="9" style="16"/>
    <col min="12032" max="12032" width="15.375" style="16" customWidth="1"/>
    <col min="12033" max="12033" width="2.75" style="16" customWidth="1"/>
    <col min="12034" max="12034" width="53.75" style="16" customWidth="1"/>
    <col min="12035" max="12037" width="8.375" style="16" customWidth="1"/>
    <col min="12038" max="12038" width="26.875" style="16" customWidth="1"/>
    <col min="12039" max="12287" width="9" style="16"/>
    <col min="12288" max="12288" width="15.375" style="16" customWidth="1"/>
    <col min="12289" max="12289" width="2.75" style="16" customWidth="1"/>
    <col min="12290" max="12290" width="53.75" style="16" customWidth="1"/>
    <col min="12291" max="12293" width="8.375" style="16" customWidth="1"/>
    <col min="12294" max="12294" width="26.875" style="16" customWidth="1"/>
    <col min="12295" max="12543" width="9" style="16"/>
    <col min="12544" max="12544" width="15.375" style="16" customWidth="1"/>
    <col min="12545" max="12545" width="2.75" style="16" customWidth="1"/>
    <col min="12546" max="12546" width="53.75" style="16" customWidth="1"/>
    <col min="12547" max="12549" width="8.375" style="16" customWidth="1"/>
    <col min="12550" max="12550" width="26.875" style="16" customWidth="1"/>
    <col min="12551" max="12799" width="9" style="16"/>
    <col min="12800" max="12800" width="15.375" style="16" customWidth="1"/>
    <col min="12801" max="12801" width="2.75" style="16" customWidth="1"/>
    <col min="12802" max="12802" width="53.75" style="16" customWidth="1"/>
    <col min="12803" max="12805" width="8.375" style="16" customWidth="1"/>
    <col min="12806" max="12806" width="26.875" style="16" customWidth="1"/>
    <col min="12807" max="13055" width="9" style="16"/>
    <col min="13056" max="13056" width="15.375" style="16" customWidth="1"/>
    <col min="13057" max="13057" width="2.75" style="16" customWidth="1"/>
    <col min="13058" max="13058" width="53.75" style="16" customWidth="1"/>
    <col min="13059" max="13061" width="8.375" style="16" customWidth="1"/>
    <col min="13062" max="13062" width="26.875" style="16" customWidth="1"/>
    <col min="13063" max="13311" width="9" style="16"/>
    <col min="13312" max="13312" width="15.375" style="16" customWidth="1"/>
    <col min="13313" max="13313" width="2.75" style="16" customWidth="1"/>
    <col min="13314" max="13314" width="53.75" style="16" customWidth="1"/>
    <col min="13315" max="13317" width="8.375" style="16" customWidth="1"/>
    <col min="13318" max="13318" width="26.875" style="16" customWidth="1"/>
    <col min="13319" max="13567" width="9" style="16"/>
    <col min="13568" max="13568" width="15.375" style="16" customWidth="1"/>
    <col min="13569" max="13569" width="2.75" style="16" customWidth="1"/>
    <col min="13570" max="13570" width="53.75" style="16" customWidth="1"/>
    <col min="13571" max="13573" width="8.375" style="16" customWidth="1"/>
    <col min="13574" max="13574" width="26.875" style="16" customWidth="1"/>
    <col min="13575" max="13823" width="9" style="16"/>
    <col min="13824" max="13824" width="15.375" style="16" customWidth="1"/>
    <col min="13825" max="13825" width="2.75" style="16" customWidth="1"/>
    <col min="13826" max="13826" width="53.75" style="16" customWidth="1"/>
    <col min="13827" max="13829" width="8.375" style="16" customWidth="1"/>
    <col min="13830" max="13830" width="26.875" style="16" customWidth="1"/>
    <col min="13831" max="14079" width="9" style="16"/>
    <col min="14080" max="14080" width="15.375" style="16" customWidth="1"/>
    <col min="14081" max="14081" width="2.75" style="16" customWidth="1"/>
    <col min="14082" max="14082" width="53.75" style="16" customWidth="1"/>
    <col min="14083" max="14085" width="8.375" style="16" customWidth="1"/>
    <col min="14086" max="14086" width="26.875" style="16" customWidth="1"/>
    <col min="14087" max="14335" width="9" style="16"/>
    <col min="14336" max="14336" width="15.375" style="16" customWidth="1"/>
    <col min="14337" max="14337" width="2.75" style="16" customWidth="1"/>
    <col min="14338" max="14338" width="53.75" style="16" customWidth="1"/>
    <col min="14339" max="14341" width="8.375" style="16" customWidth="1"/>
    <col min="14342" max="14342" width="26.875" style="16" customWidth="1"/>
    <col min="14343" max="14591" width="9" style="16"/>
    <col min="14592" max="14592" width="15.375" style="16" customWidth="1"/>
    <col min="14593" max="14593" width="2.75" style="16" customWidth="1"/>
    <col min="14594" max="14594" width="53.75" style="16" customWidth="1"/>
    <col min="14595" max="14597" width="8.375" style="16" customWidth="1"/>
    <col min="14598" max="14598" width="26.875" style="16" customWidth="1"/>
    <col min="14599" max="14847" width="9" style="16"/>
    <col min="14848" max="14848" width="15.375" style="16" customWidth="1"/>
    <col min="14849" max="14849" width="2.75" style="16" customWidth="1"/>
    <col min="14850" max="14850" width="53.75" style="16" customWidth="1"/>
    <col min="14851" max="14853" width="8.375" style="16" customWidth="1"/>
    <col min="14854" max="14854" width="26.875" style="16" customWidth="1"/>
    <col min="14855" max="15103" width="9" style="16"/>
    <col min="15104" max="15104" width="15.375" style="16" customWidth="1"/>
    <col min="15105" max="15105" width="2.75" style="16" customWidth="1"/>
    <col min="15106" max="15106" width="53.75" style="16" customWidth="1"/>
    <col min="15107" max="15109" width="8.375" style="16" customWidth="1"/>
    <col min="15110" max="15110" width="26.875" style="16" customWidth="1"/>
    <col min="15111" max="15359" width="9" style="16"/>
    <col min="15360" max="15360" width="15.375" style="16" customWidth="1"/>
    <col min="15361" max="15361" width="2.75" style="16" customWidth="1"/>
    <col min="15362" max="15362" width="53.75" style="16" customWidth="1"/>
    <col min="15363" max="15365" width="8.375" style="16" customWidth="1"/>
    <col min="15366" max="15366" width="26.875" style="16" customWidth="1"/>
    <col min="15367" max="15615" width="9" style="16"/>
    <col min="15616" max="15616" width="15.375" style="16" customWidth="1"/>
    <col min="15617" max="15617" width="2.75" style="16" customWidth="1"/>
    <col min="15618" max="15618" width="53.75" style="16" customWidth="1"/>
    <col min="15619" max="15621" width="8.375" style="16" customWidth="1"/>
    <col min="15622" max="15622" width="26.875" style="16" customWidth="1"/>
    <col min="15623" max="15871" width="9" style="16"/>
    <col min="15872" max="15872" width="15.375" style="16" customWidth="1"/>
    <col min="15873" max="15873" width="2.75" style="16" customWidth="1"/>
    <col min="15874" max="15874" width="53.75" style="16" customWidth="1"/>
    <col min="15875" max="15877" width="8.375" style="16" customWidth="1"/>
    <col min="15878" max="15878" width="26.875" style="16" customWidth="1"/>
    <col min="15879" max="16127" width="9" style="16"/>
    <col min="16128" max="16128" width="15.375" style="16" customWidth="1"/>
    <col min="16129" max="16129" width="2.75" style="16" customWidth="1"/>
    <col min="16130" max="16130" width="53.75" style="16" customWidth="1"/>
    <col min="16131" max="16133" width="8.375" style="16" customWidth="1"/>
    <col min="16134" max="16134" width="26.875" style="16" customWidth="1"/>
    <col min="16135" max="16384" width="9" style="16"/>
  </cols>
  <sheetData>
    <row r="1" spans="1:6" ht="19.5" customHeight="1">
      <c r="A1" s="13" t="s">
        <v>109</v>
      </c>
      <c r="B1" s="101"/>
      <c r="C1" s="112"/>
      <c r="D1" s="101"/>
      <c r="E1" s="101"/>
      <c r="F1" s="109"/>
    </row>
    <row r="2" spans="1:6">
      <c r="A2" s="101"/>
      <c r="B2" s="101"/>
      <c r="C2" s="112"/>
      <c r="D2" s="101"/>
      <c r="E2" s="101"/>
      <c r="F2" s="109"/>
    </row>
    <row r="3" spans="1:6">
      <c r="A3" s="111" t="s">
        <v>120</v>
      </c>
      <c r="B3" s="111"/>
      <c r="C3" s="113"/>
      <c r="D3" s="101"/>
      <c r="E3" s="101"/>
      <c r="F3" s="109"/>
    </row>
    <row r="4" spans="1:6">
      <c r="A4" s="111"/>
      <c r="B4" s="111"/>
      <c r="C4" s="113"/>
      <c r="D4" s="101"/>
      <c r="E4" s="101"/>
      <c r="F4" s="109"/>
    </row>
    <row r="5" spans="1:6">
      <c r="A5" s="111"/>
      <c r="B5" s="101"/>
      <c r="C5" s="112"/>
      <c r="D5" s="101"/>
      <c r="E5" s="101"/>
      <c r="F5" s="109"/>
    </row>
    <row r="6" spans="1:6" ht="17.25">
      <c r="A6" s="557" t="s">
        <v>121</v>
      </c>
      <c r="B6" s="557"/>
      <c r="C6" s="557"/>
      <c r="D6" s="557"/>
      <c r="E6" s="557"/>
      <c r="F6" s="109"/>
    </row>
    <row r="7" spans="1:6">
      <c r="A7" s="101"/>
      <c r="B7" s="101"/>
      <c r="C7" s="112"/>
      <c r="D7" s="101"/>
      <c r="E7" s="101"/>
      <c r="F7" s="109"/>
    </row>
    <row r="8" spans="1:6" ht="29.25" customHeight="1">
      <c r="A8" s="563" t="s">
        <v>122</v>
      </c>
      <c r="B8" s="564"/>
      <c r="C8" s="565" t="str">
        <f>IF(交付要望書!D5="","",交付要望書!D5)</f>
        <v/>
      </c>
      <c r="D8" s="566"/>
      <c r="E8" s="567"/>
      <c r="F8" s="109"/>
    </row>
    <row r="9" spans="1:6" ht="29.25" customHeight="1">
      <c r="A9" s="568" t="s">
        <v>123</v>
      </c>
      <c r="B9" s="564"/>
      <c r="C9" s="569"/>
      <c r="D9" s="570"/>
      <c r="E9" s="571"/>
      <c r="F9" s="109"/>
    </row>
    <row r="10" spans="1:6" ht="29.25" customHeight="1">
      <c r="A10" s="568" t="s">
        <v>124</v>
      </c>
      <c r="B10" s="564"/>
      <c r="C10" s="569"/>
      <c r="D10" s="570"/>
      <c r="E10" s="571"/>
      <c r="F10" s="109"/>
    </row>
    <row r="11" spans="1:6">
      <c r="A11" s="101"/>
      <c r="B11" s="101"/>
      <c r="C11" s="112"/>
      <c r="D11" s="101"/>
      <c r="E11" s="101"/>
      <c r="F11" s="109"/>
    </row>
    <row r="12" spans="1:6" ht="54" customHeight="1">
      <c r="A12" s="110" t="s">
        <v>125</v>
      </c>
      <c r="B12" s="95" t="s">
        <v>126</v>
      </c>
      <c r="C12" s="95" t="s">
        <v>127</v>
      </c>
      <c r="D12" s="20" t="s">
        <v>128</v>
      </c>
      <c r="E12" s="20" t="s">
        <v>129</v>
      </c>
      <c r="F12" s="109"/>
    </row>
    <row r="13" spans="1:6" ht="39.950000000000003" customHeight="1">
      <c r="A13" s="114" t="s">
        <v>130</v>
      </c>
      <c r="B13" s="115" t="s">
        <v>131</v>
      </c>
      <c r="C13" s="114" t="s">
        <v>132</v>
      </c>
      <c r="D13" s="116" t="s">
        <v>46</v>
      </c>
      <c r="E13" s="116" t="s">
        <v>46</v>
      </c>
      <c r="F13" s="109"/>
    </row>
    <row r="14" spans="1:6" ht="39.950000000000003" customHeight="1">
      <c r="A14" s="114" t="s">
        <v>133</v>
      </c>
      <c r="B14" s="115" t="s">
        <v>134</v>
      </c>
      <c r="C14" s="114" t="s">
        <v>135</v>
      </c>
      <c r="D14" s="116" t="s">
        <v>46</v>
      </c>
      <c r="E14" s="116" t="s">
        <v>46</v>
      </c>
      <c r="F14" s="109"/>
    </row>
    <row r="15" spans="1:6" ht="36" customHeight="1">
      <c r="A15" s="114" t="s">
        <v>136</v>
      </c>
      <c r="B15" s="115" t="s">
        <v>137</v>
      </c>
      <c r="C15" s="114" t="s">
        <v>395</v>
      </c>
      <c r="D15" s="116" t="s">
        <v>46</v>
      </c>
      <c r="E15" s="116" t="s">
        <v>46</v>
      </c>
      <c r="F15" s="109"/>
    </row>
    <row r="16" spans="1:6" ht="39.950000000000003" customHeight="1">
      <c r="A16" s="114" t="s">
        <v>138</v>
      </c>
      <c r="B16" s="115" t="s">
        <v>139</v>
      </c>
      <c r="C16" s="114" t="s">
        <v>140</v>
      </c>
      <c r="D16" s="116" t="s">
        <v>46</v>
      </c>
      <c r="E16" s="116" t="s">
        <v>46</v>
      </c>
      <c r="F16" s="109"/>
    </row>
    <row r="17" spans="1:6" ht="51" customHeight="1">
      <c r="A17" s="114" t="s">
        <v>267</v>
      </c>
      <c r="B17" s="115" t="s">
        <v>141</v>
      </c>
      <c r="C17" s="114" t="s">
        <v>396</v>
      </c>
      <c r="D17" s="116" t="s">
        <v>46</v>
      </c>
      <c r="E17" s="116" t="s">
        <v>46</v>
      </c>
      <c r="F17" s="109"/>
    </row>
    <row r="18" spans="1:6" ht="39.950000000000003" customHeight="1">
      <c r="A18" s="114" t="s">
        <v>142</v>
      </c>
      <c r="B18" s="115" t="s">
        <v>143</v>
      </c>
      <c r="C18" s="114" t="s">
        <v>397</v>
      </c>
      <c r="D18" s="116" t="s">
        <v>46</v>
      </c>
      <c r="E18" s="116" t="s">
        <v>46</v>
      </c>
      <c r="F18" s="109"/>
    </row>
    <row r="19" spans="1:6" ht="39.950000000000003" customHeight="1">
      <c r="A19" s="114" t="s">
        <v>144</v>
      </c>
      <c r="B19" s="115" t="s">
        <v>145</v>
      </c>
      <c r="C19" s="114" t="s">
        <v>192</v>
      </c>
      <c r="D19" s="116" t="s">
        <v>46</v>
      </c>
      <c r="E19" s="116" t="s">
        <v>46</v>
      </c>
      <c r="F19" s="109"/>
    </row>
    <row r="20" spans="1:6" ht="39.950000000000003" customHeight="1">
      <c r="A20" s="114" t="s">
        <v>146</v>
      </c>
      <c r="B20" s="115" t="s">
        <v>147</v>
      </c>
      <c r="C20" s="114" t="s">
        <v>148</v>
      </c>
      <c r="D20" s="116" t="s">
        <v>46</v>
      </c>
      <c r="E20" s="116" t="s">
        <v>46</v>
      </c>
      <c r="F20" s="109"/>
    </row>
    <row r="21" spans="1:6" ht="60" customHeight="1">
      <c r="A21" s="114" t="s">
        <v>149</v>
      </c>
      <c r="B21" s="115" t="s">
        <v>150</v>
      </c>
      <c r="C21" s="114" t="s">
        <v>342</v>
      </c>
      <c r="D21" s="116" t="s">
        <v>46</v>
      </c>
      <c r="E21" s="116" t="s">
        <v>46</v>
      </c>
      <c r="F21" s="109"/>
    </row>
    <row r="22" spans="1:6" ht="39.950000000000003" customHeight="1">
      <c r="A22" s="114" t="s">
        <v>151</v>
      </c>
      <c r="B22" s="115" t="s">
        <v>152</v>
      </c>
      <c r="C22" s="114" t="s">
        <v>343</v>
      </c>
      <c r="D22" s="116" t="s">
        <v>46</v>
      </c>
      <c r="E22" s="116" t="s">
        <v>46</v>
      </c>
      <c r="F22" s="109"/>
    </row>
    <row r="23" spans="1:6" ht="39.950000000000003" customHeight="1">
      <c r="A23" s="114" t="s">
        <v>153</v>
      </c>
      <c r="B23" s="115" t="s">
        <v>154</v>
      </c>
      <c r="C23" s="114" t="s">
        <v>155</v>
      </c>
      <c r="D23" s="116" t="s">
        <v>46</v>
      </c>
      <c r="E23" s="116" t="s">
        <v>46</v>
      </c>
      <c r="F23" s="109"/>
    </row>
    <row r="24" spans="1:6" ht="39.950000000000003" customHeight="1">
      <c r="A24" s="114" t="s">
        <v>156</v>
      </c>
      <c r="B24" s="115" t="s">
        <v>398</v>
      </c>
      <c r="C24" s="114" t="s">
        <v>158</v>
      </c>
      <c r="D24" s="116" t="s">
        <v>46</v>
      </c>
      <c r="E24" s="116" t="s">
        <v>46</v>
      </c>
      <c r="F24" s="109"/>
    </row>
    <row r="25" spans="1:6" ht="39.950000000000003" customHeight="1">
      <c r="A25" s="114" t="s">
        <v>159</v>
      </c>
      <c r="B25" s="115" t="s">
        <v>399</v>
      </c>
      <c r="C25" s="114" t="s">
        <v>160</v>
      </c>
      <c r="D25" s="116" t="s">
        <v>46</v>
      </c>
      <c r="E25" s="116" t="s">
        <v>46</v>
      </c>
      <c r="F25" s="109"/>
    </row>
    <row r="26" spans="1:6" ht="39.950000000000003" customHeight="1">
      <c r="A26" s="114" t="s">
        <v>161</v>
      </c>
      <c r="B26" s="115" t="s">
        <v>157</v>
      </c>
      <c r="C26" s="114" t="s">
        <v>162</v>
      </c>
      <c r="D26" s="116" t="s">
        <v>46</v>
      </c>
      <c r="E26" s="116" t="s">
        <v>46</v>
      </c>
      <c r="F26" s="109"/>
    </row>
    <row r="27" spans="1:6" ht="17.25">
      <c r="D27" s="21"/>
      <c r="E27" s="21"/>
    </row>
    <row r="28" spans="1:6" s="19" customFormat="1" ht="12" customHeight="1">
      <c r="A28" s="562" t="s">
        <v>163</v>
      </c>
      <c r="B28" s="562"/>
      <c r="C28" s="562"/>
      <c r="D28" s="562"/>
      <c r="E28" s="562"/>
    </row>
    <row r="29" spans="1:6" ht="17.25">
      <c r="D29" s="21"/>
      <c r="E29" s="21"/>
    </row>
    <row r="30" spans="1:6" ht="17.25">
      <c r="D30" s="21"/>
      <c r="E30" s="21"/>
    </row>
  </sheetData>
  <mergeCells count="8">
    <mergeCell ref="A28:E28"/>
    <mergeCell ref="A6:E6"/>
    <mergeCell ref="A8:B8"/>
    <mergeCell ref="C8:E8"/>
    <mergeCell ref="A9:B9"/>
    <mergeCell ref="C9:E9"/>
    <mergeCell ref="A10:B10"/>
    <mergeCell ref="C10:E10"/>
  </mergeCells>
  <phoneticPr fontId="9"/>
  <dataValidations count="1">
    <dataValidation type="list" allowBlank="1" showInputMessage="1" showErrorMessage="1" sqref="D65547:E65562 IZ65547:JA65562 SV65547:SW65562 ACR65547:ACS65562 AMN65547:AMO65562 AWJ65547:AWK65562 BGF65547:BGG65562 BQB65547:BQC65562 BZX65547:BZY65562 CJT65547:CJU65562 CTP65547:CTQ65562 DDL65547:DDM65562 DNH65547:DNI65562 DXD65547:DXE65562 EGZ65547:EHA65562 EQV65547:EQW65562 FAR65547:FAS65562 FKN65547:FKO65562 FUJ65547:FUK65562 GEF65547:GEG65562 GOB65547:GOC65562 GXX65547:GXY65562 HHT65547:HHU65562 HRP65547:HRQ65562 IBL65547:IBM65562 ILH65547:ILI65562 IVD65547:IVE65562 JEZ65547:JFA65562 JOV65547:JOW65562 JYR65547:JYS65562 KIN65547:KIO65562 KSJ65547:KSK65562 LCF65547:LCG65562 LMB65547:LMC65562 LVX65547:LVY65562 MFT65547:MFU65562 MPP65547:MPQ65562 MZL65547:MZM65562 NJH65547:NJI65562 NTD65547:NTE65562 OCZ65547:ODA65562 OMV65547:OMW65562 OWR65547:OWS65562 PGN65547:PGO65562 PQJ65547:PQK65562 QAF65547:QAG65562 QKB65547:QKC65562 QTX65547:QTY65562 RDT65547:RDU65562 RNP65547:RNQ65562 RXL65547:RXM65562 SHH65547:SHI65562 SRD65547:SRE65562 TAZ65547:TBA65562 TKV65547:TKW65562 TUR65547:TUS65562 UEN65547:UEO65562 UOJ65547:UOK65562 UYF65547:UYG65562 VIB65547:VIC65562 VRX65547:VRY65562 WBT65547:WBU65562 WLP65547:WLQ65562 WVL65547:WVM65562 D131083:E131098 IZ131083:JA131098 SV131083:SW131098 ACR131083:ACS131098 AMN131083:AMO131098 AWJ131083:AWK131098 BGF131083:BGG131098 BQB131083:BQC131098 BZX131083:BZY131098 CJT131083:CJU131098 CTP131083:CTQ131098 DDL131083:DDM131098 DNH131083:DNI131098 DXD131083:DXE131098 EGZ131083:EHA131098 EQV131083:EQW131098 FAR131083:FAS131098 FKN131083:FKO131098 FUJ131083:FUK131098 GEF131083:GEG131098 GOB131083:GOC131098 GXX131083:GXY131098 HHT131083:HHU131098 HRP131083:HRQ131098 IBL131083:IBM131098 ILH131083:ILI131098 IVD131083:IVE131098 JEZ131083:JFA131098 JOV131083:JOW131098 JYR131083:JYS131098 KIN131083:KIO131098 KSJ131083:KSK131098 LCF131083:LCG131098 LMB131083:LMC131098 LVX131083:LVY131098 MFT131083:MFU131098 MPP131083:MPQ131098 MZL131083:MZM131098 NJH131083:NJI131098 NTD131083:NTE131098 OCZ131083:ODA131098 OMV131083:OMW131098 OWR131083:OWS131098 PGN131083:PGO131098 PQJ131083:PQK131098 QAF131083:QAG131098 QKB131083:QKC131098 QTX131083:QTY131098 RDT131083:RDU131098 RNP131083:RNQ131098 RXL131083:RXM131098 SHH131083:SHI131098 SRD131083:SRE131098 TAZ131083:TBA131098 TKV131083:TKW131098 TUR131083:TUS131098 UEN131083:UEO131098 UOJ131083:UOK131098 UYF131083:UYG131098 VIB131083:VIC131098 VRX131083:VRY131098 WBT131083:WBU131098 WLP131083:WLQ131098 WVL131083:WVM131098 D196619:E196634 IZ196619:JA196634 SV196619:SW196634 ACR196619:ACS196634 AMN196619:AMO196634 AWJ196619:AWK196634 BGF196619:BGG196634 BQB196619:BQC196634 BZX196619:BZY196634 CJT196619:CJU196634 CTP196619:CTQ196634 DDL196619:DDM196634 DNH196619:DNI196634 DXD196619:DXE196634 EGZ196619:EHA196634 EQV196619:EQW196634 FAR196619:FAS196634 FKN196619:FKO196634 FUJ196619:FUK196634 GEF196619:GEG196634 GOB196619:GOC196634 GXX196619:GXY196634 HHT196619:HHU196634 HRP196619:HRQ196634 IBL196619:IBM196634 ILH196619:ILI196634 IVD196619:IVE196634 JEZ196619:JFA196634 JOV196619:JOW196634 JYR196619:JYS196634 KIN196619:KIO196634 KSJ196619:KSK196634 LCF196619:LCG196634 LMB196619:LMC196634 LVX196619:LVY196634 MFT196619:MFU196634 MPP196619:MPQ196634 MZL196619:MZM196634 NJH196619:NJI196634 NTD196619:NTE196634 OCZ196619:ODA196634 OMV196619:OMW196634 OWR196619:OWS196634 PGN196619:PGO196634 PQJ196619:PQK196634 QAF196619:QAG196634 QKB196619:QKC196634 QTX196619:QTY196634 RDT196619:RDU196634 RNP196619:RNQ196634 RXL196619:RXM196634 SHH196619:SHI196634 SRD196619:SRE196634 TAZ196619:TBA196634 TKV196619:TKW196634 TUR196619:TUS196634 UEN196619:UEO196634 UOJ196619:UOK196634 UYF196619:UYG196634 VIB196619:VIC196634 VRX196619:VRY196634 WBT196619:WBU196634 WLP196619:WLQ196634 WVL196619:WVM196634 D262155:E262170 IZ262155:JA262170 SV262155:SW262170 ACR262155:ACS262170 AMN262155:AMO262170 AWJ262155:AWK262170 BGF262155:BGG262170 BQB262155:BQC262170 BZX262155:BZY262170 CJT262155:CJU262170 CTP262155:CTQ262170 DDL262155:DDM262170 DNH262155:DNI262170 DXD262155:DXE262170 EGZ262155:EHA262170 EQV262155:EQW262170 FAR262155:FAS262170 FKN262155:FKO262170 FUJ262155:FUK262170 GEF262155:GEG262170 GOB262155:GOC262170 GXX262155:GXY262170 HHT262155:HHU262170 HRP262155:HRQ262170 IBL262155:IBM262170 ILH262155:ILI262170 IVD262155:IVE262170 JEZ262155:JFA262170 JOV262155:JOW262170 JYR262155:JYS262170 KIN262155:KIO262170 KSJ262155:KSK262170 LCF262155:LCG262170 LMB262155:LMC262170 LVX262155:LVY262170 MFT262155:MFU262170 MPP262155:MPQ262170 MZL262155:MZM262170 NJH262155:NJI262170 NTD262155:NTE262170 OCZ262155:ODA262170 OMV262155:OMW262170 OWR262155:OWS262170 PGN262155:PGO262170 PQJ262155:PQK262170 QAF262155:QAG262170 QKB262155:QKC262170 QTX262155:QTY262170 RDT262155:RDU262170 RNP262155:RNQ262170 RXL262155:RXM262170 SHH262155:SHI262170 SRD262155:SRE262170 TAZ262155:TBA262170 TKV262155:TKW262170 TUR262155:TUS262170 UEN262155:UEO262170 UOJ262155:UOK262170 UYF262155:UYG262170 VIB262155:VIC262170 VRX262155:VRY262170 WBT262155:WBU262170 WLP262155:WLQ262170 WVL262155:WVM262170 D327691:E327706 IZ327691:JA327706 SV327691:SW327706 ACR327691:ACS327706 AMN327691:AMO327706 AWJ327691:AWK327706 BGF327691:BGG327706 BQB327691:BQC327706 BZX327691:BZY327706 CJT327691:CJU327706 CTP327691:CTQ327706 DDL327691:DDM327706 DNH327691:DNI327706 DXD327691:DXE327706 EGZ327691:EHA327706 EQV327691:EQW327706 FAR327691:FAS327706 FKN327691:FKO327706 FUJ327691:FUK327706 GEF327691:GEG327706 GOB327691:GOC327706 GXX327691:GXY327706 HHT327691:HHU327706 HRP327691:HRQ327706 IBL327691:IBM327706 ILH327691:ILI327706 IVD327691:IVE327706 JEZ327691:JFA327706 JOV327691:JOW327706 JYR327691:JYS327706 KIN327691:KIO327706 KSJ327691:KSK327706 LCF327691:LCG327706 LMB327691:LMC327706 LVX327691:LVY327706 MFT327691:MFU327706 MPP327691:MPQ327706 MZL327691:MZM327706 NJH327691:NJI327706 NTD327691:NTE327706 OCZ327691:ODA327706 OMV327691:OMW327706 OWR327691:OWS327706 PGN327691:PGO327706 PQJ327691:PQK327706 QAF327691:QAG327706 QKB327691:QKC327706 QTX327691:QTY327706 RDT327691:RDU327706 RNP327691:RNQ327706 RXL327691:RXM327706 SHH327691:SHI327706 SRD327691:SRE327706 TAZ327691:TBA327706 TKV327691:TKW327706 TUR327691:TUS327706 UEN327691:UEO327706 UOJ327691:UOK327706 UYF327691:UYG327706 VIB327691:VIC327706 VRX327691:VRY327706 WBT327691:WBU327706 WLP327691:WLQ327706 WVL327691:WVM327706 D393227:E393242 IZ393227:JA393242 SV393227:SW393242 ACR393227:ACS393242 AMN393227:AMO393242 AWJ393227:AWK393242 BGF393227:BGG393242 BQB393227:BQC393242 BZX393227:BZY393242 CJT393227:CJU393242 CTP393227:CTQ393242 DDL393227:DDM393242 DNH393227:DNI393242 DXD393227:DXE393242 EGZ393227:EHA393242 EQV393227:EQW393242 FAR393227:FAS393242 FKN393227:FKO393242 FUJ393227:FUK393242 GEF393227:GEG393242 GOB393227:GOC393242 GXX393227:GXY393242 HHT393227:HHU393242 HRP393227:HRQ393242 IBL393227:IBM393242 ILH393227:ILI393242 IVD393227:IVE393242 JEZ393227:JFA393242 JOV393227:JOW393242 JYR393227:JYS393242 KIN393227:KIO393242 KSJ393227:KSK393242 LCF393227:LCG393242 LMB393227:LMC393242 LVX393227:LVY393242 MFT393227:MFU393242 MPP393227:MPQ393242 MZL393227:MZM393242 NJH393227:NJI393242 NTD393227:NTE393242 OCZ393227:ODA393242 OMV393227:OMW393242 OWR393227:OWS393242 PGN393227:PGO393242 PQJ393227:PQK393242 QAF393227:QAG393242 QKB393227:QKC393242 QTX393227:QTY393242 RDT393227:RDU393242 RNP393227:RNQ393242 RXL393227:RXM393242 SHH393227:SHI393242 SRD393227:SRE393242 TAZ393227:TBA393242 TKV393227:TKW393242 TUR393227:TUS393242 UEN393227:UEO393242 UOJ393227:UOK393242 UYF393227:UYG393242 VIB393227:VIC393242 VRX393227:VRY393242 WBT393227:WBU393242 WLP393227:WLQ393242 WVL393227:WVM393242 D458763:E458778 IZ458763:JA458778 SV458763:SW458778 ACR458763:ACS458778 AMN458763:AMO458778 AWJ458763:AWK458778 BGF458763:BGG458778 BQB458763:BQC458778 BZX458763:BZY458778 CJT458763:CJU458778 CTP458763:CTQ458778 DDL458763:DDM458778 DNH458763:DNI458778 DXD458763:DXE458778 EGZ458763:EHA458778 EQV458763:EQW458778 FAR458763:FAS458778 FKN458763:FKO458778 FUJ458763:FUK458778 GEF458763:GEG458778 GOB458763:GOC458778 GXX458763:GXY458778 HHT458763:HHU458778 HRP458763:HRQ458778 IBL458763:IBM458778 ILH458763:ILI458778 IVD458763:IVE458778 JEZ458763:JFA458778 JOV458763:JOW458778 JYR458763:JYS458778 KIN458763:KIO458778 KSJ458763:KSK458778 LCF458763:LCG458778 LMB458763:LMC458778 LVX458763:LVY458778 MFT458763:MFU458778 MPP458763:MPQ458778 MZL458763:MZM458778 NJH458763:NJI458778 NTD458763:NTE458778 OCZ458763:ODA458778 OMV458763:OMW458778 OWR458763:OWS458778 PGN458763:PGO458778 PQJ458763:PQK458778 QAF458763:QAG458778 QKB458763:QKC458778 QTX458763:QTY458778 RDT458763:RDU458778 RNP458763:RNQ458778 RXL458763:RXM458778 SHH458763:SHI458778 SRD458763:SRE458778 TAZ458763:TBA458778 TKV458763:TKW458778 TUR458763:TUS458778 UEN458763:UEO458778 UOJ458763:UOK458778 UYF458763:UYG458778 VIB458763:VIC458778 VRX458763:VRY458778 WBT458763:WBU458778 WLP458763:WLQ458778 WVL458763:WVM458778 D524299:E524314 IZ524299:JA524314 SV524299:SW524314 ACR524299:ACS524314 AMN524299:AMO524314 AWJ524299:AWK524314 BGF524299:BGG524314 BQB524299:BQC524314 BZX524299:BZY524314 CJT524299:CJU524314 CTP524299:CTQ524314 DDL524299:DDM524314 DNH524299:DNI524314 DXD524299:DXE524314 EGZ524299:EHA524314 EQV524299:EQW524314 FAR524299:FAS524314 FKN524299:FKO524314 FUJ524299:FUK524314 GEF524299:GEG524314 GOB524299:GOC524314 GXX524299:GXY524314 HHT524299:HHU524314 HRP524299:HRQ524314 IBL524299:IBM524314 ILH524299:ILI524314 IVD524299:IVE524314 JEZ524299:JFA524314 JOV524299:JOW524314 JYR524299:JYS524314 KIN524299:KIO524314 KSJ524299:KSK524314 LCF524299:LCG524314 LMB524299:LMC524314 LVX524299:LVY524314 MFT524299:MFU524314 MPP524299:MPQ524314 MZL524299:MZM524314 NJH524299:NJI524314 NTD524299:NTE524314 OCZ524299:ODA524314 OMV524299:OMW524314 OWR524299:OWS524314 PGN524299:PGO524314 PQJ524299:PQK524314 QAF524299:QAG524314 QKB524299:QKC524314 QTX524299:QTY524314 RDT524299:RDU524314 RNP524299:RNQ524314 RXL524299:RXM524314 SHH524299:SHI524314 SRD524299:SRE524314 TAZ524299:TBA524314 TKV524299:TKW524314 TUR524299:TUS524314 UEN524299:UEO524314 UOJ524299:UOK524314 UYF524299:UYG524314 VIB524299:VIC524314 VRX524299:VRY524314 WBT524299:WBU524314 WLP524299:WLQ524314 WVL524299:WVM524314 D589835:E589850 IZ589835:JA589850 SV589835:SW589850 ACR589835:ACS589850 AMN589835:AMO589850 AWJ589835:AWK589850 BGF589835:BGG589850 BQB589835:BQC589850 BZX589835:BZY589850 CJT589835:CJU589850 CTP589835:CTQ589850 DDL589835:DDM589850 DNH589835:DNI589850 DXD589835:DXE589850 EGZ589835:EHA589850 EQV589835:EQW589850 FAR589835:FAS589850 FKN589835:FKO589850 FUJ589835:FUK589850 GEF589835:GEG589850 GOB589835:GOC589850 GXX589835:GXY589850 HHT589835:HHU589850 HRP589835:HRQ589850 IBL589835:IBM589850 ILH589835:ILI589850 IVD589835:IVE589850 JEZ589835:JFA589850 JOV589835:JOW589850 JYR589835:JYS589850 KIN589835:KIO589850 KSJ589835:KSK589850 LCF589835:LCG589850 LMB589835:LMC589850 LVX589835:LVY589850 MFT589835:MFU589850 MPP589835:MPQ589850 MZL589835:MZM589850 NJH589835:NJI589850 NTD589835:NTE589850 OCZ589835:ODA589850 OMV589835:OMW589850 OWR589835:OWS589850 PGN589835:PGO589850 PQJ589835:PQK589850 QAF589835:QAG589850 QKB589835:QKC589850 QTX589835:QTY589850 RDT589835:RDU589850 RNP589835:RNQ589850 RXL589835:RXM589850 SHH589835:SHI589850 SRD589835:SRE589850 TAZ589835:TBA589850 TKV589835:TKW589850 TUR589835:TUS589850 UEN589835:UEO589850 UOJ589835:UOK589850 UYF589835:UYG589850 VIB589835:VIC589850 VRX589835:VRY589850 WBT589835:WBU589850 WLP589835:WLQ589850 WVL589835:WVM589850 D655371:E655386 IZ655371:JA655386 SV655371:SW655386 ACR655371:ACS655386 AMN655371:AMO655386 AWJ655371:AWK655386 BGF655371:BGG655386 BQB655371:BQC655386 BZX655371:BZY655386 CJT655371:CJU655386 CTP655371:CTQ655386 DDL655371:DDM655386 DNH655371:DNI655386 DXD655371:DXE655386 EGZ655371:EHA655386 EQV655371:EQW655386 FAR655371:FAS655386 FKN655371:FKO655386 FUJ655371:FUK655386 GEF655371:GEG655386 GOB655371:GOC655386 GXX655371:GXY655386 HHT655371:HHU655386 HRP655371:HRQ655386 IBL655371:IBM655386 ILH655371:ILI655386 IVD655371:IVE655386 JEZ655371:JFA655386 JOV655371:JOW655386 JYR655371:JYS655386 KIN655371:KIO655386 KSJ655371:KSK655386 LCF655371:LCG655386 LMB655371:LMC655386 LVX655371:LVY655386 MFT655371:MFU655386 MPP655371:MPQ655386 MZL655371:MZM655386 NJH655371:NJI655386 NTD655371:NTE655386 OCZ655371:ODA655386 OMV655371:OMW655386 OWR655371:OWS655386 PGN655371:PGO655386 PQJ655371:PQK655386 QAF655371:QAG655386 QKB655371:QKC655386 QTX655371:QTY655386 RDT655371:RDU655386 RNP655371:RNQ655386 RXL655371:RXM655386 SHH655371:SHI655386 SRD655371:SRE655386 TAZ655371:TBA655386 TKV655371:TKW655386 TUR655371:TUS655386 UEN655371:UEO655386 UOJ655371:UOK655386 UYF655371:UYG655386 VIB655371:VIC655386 VRX655371:VRY655386 WBT655371:WBU655386 WLP655371:WLQ655386 WVL655371:WVM655386 D720907:E720922 IZ720907:JA720922 SV720907:SW720922 ACR720907:ACS720922 AMN720907:AMO720922 AWJ720907:AWK720922 BGF720907:BGG720922 BQB720907:BQC720922 BZX720907:BZY720922 CJT720907:CJU720922 CTP720907:CTQ720922 DDL720907:DDM720922 DNH720907:DNI720922 DXD720907:DXE720922 EGZ720907:EHA720922 EQV720907:EQW720922 FAR720907:FAS720922 FKN720907:FKO720922 FUJ720907:FUK720922 GEF720907:GEG720922 GOB720907:GOC720922 GXX720907:GXY720922 HHT720907:HHU720922 HRP720907:HRQ720922 IBL720907:IBM720922 ILH720907:ILI720922 IVD720907:IVE720922 JEZ720907:JFA720922 JOV720907:JOW720922 JYR720907:JYS720922 KIN720907:KIO720922 KSJ720907:KSK720922 LCF720907:LCG720922 LMB720907:LMC720922 LVX720907:LVY720922 MFT720907:MFU720922 MPP720907:MPQ720922 MZL720907:MZM720922 NJH720907:NJI720922 NTD720907:NTE720922 OCZ720907:ODA720922 OMV720907:OMW720922 OWR720907:OWS720922 PGN720907:PGO720922 PQJ720907:PQK720922 QAF720907:QAG720922 QKB720907:QKC720922 QTX720907:QTY720922 RDT720907:RDU720922 RNP720907:RNQ720922 RXL720907:RXM720922 SHH720907:SHI720922 SRD720907:SRE720922 TAZ720907:TBA720922 TKV720907:TKW720922 TUR720907:TUS720922 UEN720907:UEO720922 UOJ720907:UOK720922 UYF720907:UYG720922 VIB720907:VIC720922 VRX720907:VRY720922 WBT720907:WBU720922 WLP720907:WLQ720922 WVL720907:WVM720922 D786443:E786458 IZ786443:JA786458 SV786443:SW786458 ACR786443:ACS786458 AMN786443:AMO786458 AWJ786443:AWK786458 BGF786443:BGG786458 BQB786443:BQC786458 BZX786443:BZY786458 CJT786443:CJU786458 CTP786443:CTQ786458 DDL786443:DDM786458 DNH786443:DNI786458 DXD786443:DXE786458 EGZ786443:EHA786458 EQV786443:EQW786458 FAR786443:FAS786458 FKN786443:FKO786458 FUJ786443:FUK786458 GEF786443:GEG786458 GOB786443:GOC786458 GXX786443:GXY786458 HHT786443:HHU786458 HRP786443:HRQ786458 IBL786443:IBM786458 ILH786443:ILI786458 IVD786443:IVE786458 JEZ786443:JFA786458 JOV786443:JOW786458 JYR786443:JYS786458 KIN786443:KIO786458 KSJ786443:KSK786458 LCF786443:LCG786458 LMB786443:LMC786458 LVX786443:LVY786458 MFT786443:MFU786458 MPP786443:MPQ786458 MZL786443:MZM786458 NJH786443:NJI786458 NTD786443:NTE786458 OCZ786443:ODA786458 OMV786443:OMW786458 OWR786443:OWS786458 PGN786443:PGO786458 PQJ786443:PQK786458 QAF786443:QAG786458 QKB786443:QKC786458 QTX786443:QTY786458 RDT786443:RDU786458 RNP786443:RNQ786458 RXL786443:RXM786458 SHH786443:SHI786458 SRD786443:SRE786458 TAZ786443:TBA786458 TKV786443:TKW786458 TUR786443:TUS786458 UEN786443:UEO786458 UOJ786443:UOK786458 UYF786443:UYG786458 VIB786443:VIC786458 VRX786443:VRY786458 WBT786443:WBU786458 WLP786443:WLQ786458 WVL786443:WVM786458 D851979:E851994 IZ851979:JA851994 SV851979:SW851994 ACR851979:ACS851994 AMN851979:AMO851994 AWJ851979:AWK851994 BGF851979:BGG851994 BQB851979:BQC851994 BZX851979:BZY851994 CJT851979:CJU851994 CTP851979:CTQ851994 DDL851979:DDM851994 DNH851979:DNI851994 DXD851979:DXE851994 EGZ851979:EHA851994 EQV851979:EQW851994 FAR851979:FAS851994 FKN851979:FKO851994 FUJ851979:FUK851994 GEF851979:GEG851994 GOB851979:GOC851994 GXX851979:GXY851994 HHT851979:HHU851994 HRP851979:HRQ851994 IBL851979:IBM851994 ILH851979:ILI851994 IVD851979:IVE851994 JEZ851979:JFA851994 JOV851979:JOW851994 JYR851979:JYS851994 KIN851979:KIO851994 KSJ851979:KSK851994 LCF851979:LCG851994 LMB851979:LMC851994 LVX851979:LVY851994 MFT851979:MFU851994 MPP851979:MPQ851994 MZL851979:MZM851994 NJH851979:NJI851994 NTD851979:NTE851994 OCZ851979:ODA851994 OMV851979:OMW851994 OWR851979:OWS851994 PGN851979:PGO851994 PQJ851979:PQK851994 QAF851979:QAG851994 QKB851979:QKC851994 QTX851979:QTY851994 RDT851979:RDU851994 RNP851979:RNQ851994 RXL851979:RXM851994 SHH851979:SHI851994 SRD851979:SRE851994 TAZ851979:TBA851994 TKV851979:TKW851994 TUR851979:TUS851994 UEN851979:UEO851994 UOJ851979:UOK851994 UYF851979:UYG851994 VIB851979:VIC851994 VRX851979:VRY851994 WBT851979:WBU851994 WLP851979:WLQ851994 WVL851979:WVM851994 D917515:E917530 IZ917515:JA917530 SV917515:SW917530 ACR917515:ACS917530 AMN917515:AMO917530 AWJ917515:AWK917530 BGF917515:BGG917530 BQB917515:BQC917530 BZX917515:BZY917530 CJT917515:CJU917530 CTP917515:CTQ917530 DDL917515:DDM917530 DNH917515:DNI917530 DXD917515:DXE917530 EGZ917515:EHA917530 EQV917515:EQW917530 FAR917515:FAS917530 FKN917515:FKO917530 FUJ917515:FUK917530 GEF917515:GEG917530 GOB917515:GOC917530 GXX917515:GXY917530 HHT917515:HHU917530 HRP917515:HRQ917530 IBL917515:IBM917530 ILH917515:ILI917530 IVD917515:IVE917530 JEZ917515:JFA917530 JOV917515:JOW917530 JYR917515:JYS917530 KIN917515:KIO917530 KSJ917515:KSK917530 LCF917515:LCG917530 LMB917515:LMC917530 LVX917515:LVY917530 MFT917515:MFU917530 MPP917515:MPQ917530 MZL917515:MZM917530 NJH917515:NJI917530 NTD917515:NTE917530 OCZ917515:ODA917530 OMV917515:OMW917530 OWR917515:OWS917530 PGN917515:PGO917530 PQJ917515:PQK917530 QAF917515:QAG917530 QKB917515:QKC917530 QTX917515:QTY917530 RDT917515:RDU917530 RNP917515:RNQ917530 RXL917515:RXM917530 SHH917515:SHI917530 SRD917515:SRE917530 TAZ917515:TBA917530 TKV917515:TKW917530 TUR917515:TUS917530 UEN917515:UEO917530 UOJ917515:UOK917530 UYF917515:UYG917530 VIB917515:VIC917530 VRX917515:VRY917530 WBT917515:WBU917530 WLP917515:WLQ917530 WVL917515:WVM917530 D983051:E983066 IZ983051:JA983066 SV983051:SW983066 ACR983051:ACS983066 AMN983051:AMO983066 AWJ983051:AWK983066 BGF983051:BGG983066 BQB983051:BQC983066 BZX983051:BZY983066 CJT983051:CJU983066 CTP983051:CTQ983066 DDL983051:DDM983066 DNH983051:DNI983066 DXD983051:DXE983066 EGZ983051:EHA983066 EQV983051:EQW983066 FAR983051:FAS983066 FKN983051:FKO983066 FUJ983051:FUK983066 GEF983051:GEG983066 GOB983051:GOC983066 GXX983051:GXY983066 HHT983051:HHU983066 HRP983051:HRQ983066 IBL983051:IBM983066 ILH983051:ILI983066 IVD983051:IVE983066 JEZ983051:JFA983066 JOV983051:JOW983066 JYR983051:JYS983066 KIN983051:KIO983066 KSJ983051:KSK983066 LCF983051:LCG983066 LMB983051:LMC983066 LVX983051:LVY983066 MFT983051:MFU983066 MPP983051:MPQ983066 MZL983051:MZM983066 NJH983051:NJI983066 NTD983051:NTE983066 OCZ983051:ODA983066 OMV983051:OMW983066 OWR983051:OWS983066 PGN983051:PGO983066 PQJ983051:PQK983066 QAF983051:QAG983066 QKB983051:QKC983066 QTX983051:QTY983066 RDT983051:RDU983066 RNP983051:RNQ983066 RXL983051:RXM983066 SHH983051:SHI983066 SRD983051:SRE983066 TAZ983051:TBA983066 TKV983051:TKW983066 TUR983051:TUS983066 UEN983051:UEO983066 UOJ983051:UOK983066 UYF983051:UYG983066 VIB983051:VIC983066 VRX983051:VRY983066 WBT983051:WBU983066 WLP983051:WLQ983066 WVL983051:WVM983066 D13:E26 IZ13:JA26 SV13:SW26 ACR13:ACS26 AMN13:AMO26 AWJ13:AWK26 BGF13:BGG26 BQB13:BQC26 BZX13:BZY26 CJT13:CJU26 CTP13:CTQ26 DDL13:DDM26 DNH13:DNI26 DXD13:DXE26 EGZ13:EHA26 EQV13:EQW26 FAR13:FAS26 FKN13:FKO26 FUJ13:FUK26 GEF13:GEG26 GOB13:GOC26 GXX13:GXY26 HHT13:HHU26 HRP13:HRQ26 IBL13:IBM26 ILH13:ILI26 IVD13:IVE26 JEZ13:JFA26 JOV13:JOW26 JYR13:JYS26 KIN13:KIO26 KSJ13:KSK26 LCF13:LCG26 LMB13:LMC26 LVX13:LVY26 MFT13:MFU26 MPP13:MPQ26 MZL13:MZM26 NJH13:NJI26 NTD13:NTE26 OCZ13:ODA26 OMV13:OMW26 OWR13:OWS26 PGN13:PGO26 PQJ13:PQK26 QAF13:QAG26 QKB13:QKC26 QTX13:QTY26 RDT13:RDU26 RNP13:RNQ26 RXL13:RXM26 SHH13:SHI26 SRD13:SRE26 TAZ13:TBA26 TKV13:TKW26 TUR13:TUS26 UEN13:UEO26 UOJ13:UOK26 UYF13:UYG26 VIB13:VIC26 VRX13:VRY26 WBT13:WBU26 WLP13:WLQ26 WVL13:WVM26" xr:uid="{372EE677-0113-4D91-A83F-A0B445678BA5}">
      <formula1>"□,■"</formula1>
    </dataValidation>
  </dataValidations>
  <printOptions horizontalCentered="1"/>
  <pageMargins left="0.9055118110236221" right="0.51181102362204722" top="0.55118110236220474" bottom="0.55118110236220474" header="0.31496062992125984" footer="0.23622047244094491"/>
  <pageSetup paperSize="9" scale="88" firstPageNumber="39" orientation="portrait" useFirstPageNumber="1" r:id="rId1"/>
  <headerFooter>
    <oddFooter xml:space="preserve">&amp;C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6.5"/>
  <cols>
    <col min="1" max="1" width="25.5" style="10" bestFit="1" customWidth="1"/>
    <col min="2" max="2" width="3.75" style="10" customWidth="1"/>
    <col min="3" max="3" width="16.125" style="10" customWidth="1"/>
    <col min="4" max="4" width="9" style="10"/>
    <col min="5" max="5" width="40.375" style="10" customWidth="1"/>
    <col min="6" max="16384" width="9" style="10"/>
  </cols>
  <sheetData>
    <row r="1" spans="1:6">
      <c r="A1" s="10" t="s">
        <v>25</v>
      </c>
      <c r="C1" s="10" t="s">
        <v>50</v>
      </c>
      <c r="E1" s="10" t="s">
        <v>222</v>
      </c>
      <c r="F1" s="10" t="s">
        <v>223</v>
      </c>
    </row>
    <row r="2" spans="1:6">
      <c r="A2" s="11" t="s">
        <v>27</v>
      </c>
      <c r="C2" s="12" t="s">
        <v>51</v>
      </c>
      <c r="E2" s="10" t="s">
        <v>224</v>
      </c>
      <c r="F2" s="10" t="s">
        <v>184</v>
      </c>
    </row>
    <row r="3" spans="1:6">
      <c r="A3" s="11" t="s">
        <v>28</v>
      </c>
      <c r="C3" s="12" t="s">
        <v>52</v>
      </c>
      <c r="E3" s="10" t="s">
        <v>225</v>
      </c>
      <c r="F3" s="10" t="s">
        <v>185</v>
      </c>
    </row>
    <row r="4" spans="1:6">
      <c r="A4" s="11" t="s">
        <v>29</v>
      </c>
      <c r="C4" s="12" t="s">
        <v>53</v>
      </c>
      <c r="E4" s="10" t="s">
        <v>226</v>
      </c>
      <c r="F4" s="10" t="s">
        <v>186</v>
      </c>
    </row>
    <row r="5" spans="1:6">
      <c r="A5" s="11" t="s">
        <v>30</v>
      </c>
      <c r="C5" s="12" t="s">
        <v>19</v>
      </c>
      <c r="E5" s="10" t="s">
        <v>227</v>
      </c>
      <c r="F5" s="10" t="s">
        <v>187</v>
      </c>
    </row>
    <row r="6" spans="1:6">
      <c r="A6" s="11" t="s">
        <v>31</v>
      </c>
      <c r="E6" s="10" t="s">
        <v>245</v>
      </c>
      <c r="F6" s="10" t="s">
        <v>188</v>
      </c>
    </row>
    <row r="7" spans="1:6">
      <c r="A7" s="11" t="s">
        <v>19</v>
      </c>
      <c r="C7" s="10" t="s">
        <v>106</v>
      </c>
      <c r="E7" s="10" t="s">
        <v>233</v>
      </c>
      <c r="F7" s="10" t="s">
        <v>189</v>
      </c>
    </row>
    <row r="8" spans="1:6">
      <c r="C8" s="12" t="s">
        <v>107</v>
      </c>
      <c r="E8" s="10" t="s">
        <v>228</v>
      </c>
      <c r="F8" s="10" t="s">
        <v>190</v>
      </c>
    </row>
    <row r="9" spans="1:6">
      <c r="A9" s="10" t="s">
        <v>15</v>
      </c>
      <c r="C9" s="12" t="s">
        <v>108</v>
      </c>
      <c r="E9" s="10" t="s">
        <v>229</v>
      </c>
      <c r="F9" s="10" t="s">
        <v>191</v>
      </c>
    </row>
    <row r="10" spans="1:6">
      <c r="A10" s="11" t="s">
        <v>18</v>
      </c>
      <c r="E10" s="10" t="s">
        <v>232</v>
      </c>
      <c r="F10" s="10" t="s">
        <v>234</v>
      </c>
    </row>
    <row r="11" spans="1:6">
      <c r="A11" s="11" t="s">
        <v>19</v>
      </c>
      <c r="E11" s="10" t="s">
        <v>230</v>
      </c>
    </row>
    <row r="12" spans="1:6">
      <c r="E12" s="10" t="s">
        <v>231</v>
      </c>
    </row>
    <row r="13" spans="1:6">
      <c r="A13" s="10" t="s">
        <v>16</v>
      </c>
    </row>
    <row r="14" spans="1:6">
      <c r="A14" s="11" t="s">
        <v>32</v>
      </c>
    </row>
    <row r="15" spans="1:6">
      <c r="A15" s="11" t="s">
        <v>33</v>
      </c>
    </row>
    <row r="16" spans="1:6">
      <c r="A16" s="11" t="s">
        <v>34</v>
      </c>
    </row>
    <row r="17" spans="1:1">
      <c r="A17" s="11" t="s">
        <v>35</v>
      </c>
    </row>
    <row r="18" spans="1:1">
      <c r="A18" s="11" t="s">
        <v>36</v>
      </c>
    </row>
    <row r="19" spans="1:1">
      <c r="A19" s="11" t="s">
        <v>37</v>
      </c>
    </row>
    <row r="20" spans="1:1">
      <c r="A20" s="11" t="s">
        <v>38</v>
      </c>
    </row>
    <row r="21" spans="1:1">
      <c r="A21" s="11" t="s">
        <v>19</v>
      </c>
    </row>
    <row r="23" spans="1:1">
      <c r="A23" s="10" t="s">
        <v>17</v>
      </c>
    </row>
    <row r="24" spans="1:1">
      <c r="A24" s="11" t="s">
        <v>39</v>
      </c>
    </row>
    <row r="25" spans="1:1">
      <c r="A25" s="11" t="s">
        <v>40</v>
      </c>
    </row>
    <row r="26" spans="1:1">
      <c r="A26" s="11" t="s">
        <v>41</v>
      </c>
    </row>
    <row r="27" spans="1:1">
      <c r="A27" s="11" t="s">
        <v>42</v>
      </c>
    </row>
    <row r="29" spans="1:1">
      <c r="A29" s="10" t="s">
        <v>26</v>
      </c>
    </row>
    <row r="30" spans="1:1">
      <c r="A30" s="11" t="s">
        <v>43</v>
      </c>
    </row>
    <row r="31" spans="1:1">
      <c r="A31" s="11" t="s">
        <v>44</v>
      </c>
    </row>
    <row r="33" spans="1:1">
      <c r="A33" s="10" t="s">
        <v>45</v>
      </c>
    </row>
    <row r="34" spans="1:1">
      <c r="A34" s="12" t="s">
        <v>47</v>
      </c>
    </row>
    <row r="35" spans="1:1">
      <c r="A35" s="12" t="s">
        <v>48</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34"/>
  <sheetViews>
    <sheetView view="pageBreakPreview" zoomScaleNormal="100" zoomScaleSheetLayoutView="100" workbookViewId="0"/>
  </sheetViews>
  <sheetFormatPr defaultColWidth="3.25" defaultRowHeight="17.100000000000001" customHeight="1"/>
  <cols>
    <col min="1" max="1" width="15.375" style="137" customWidth="1"/>
    <col min="2" max="2" width="12" style="137" customWidth="1"/>
    <col min="3" max="3" width="4.125" style="137" customWidth="1"/>
    <col min="4" max="4" width="12" style="137" customWidth="1"/>
    <col min="5" max="5" width="4.125" style="137" customWidth="1"/>
    <col min="6" max="6" width="14.875" style="137" customWidth="1"/>
    <col min="7" max="7" width="21.125" style="137" customWidth="1"/>
    <col min="8" max="8" width="12" style="137" customWidth="1"/>
    <col min="9" max="16384" width="3.25" style="137"/>
  </cols>
  <sheetData>
    <row r="1" spans="1:8" ht="17.100000000000001" customHeight="1">
      <c r="A1" s="139" t="s">
        <v>256</v>
      </c>
    </row>
    <row r="2" spans="1:8" ht="29.45" customHeight="1">
      <c r="A2" s="379" t="s">
        <v>241</v>
      </c>
      <c r="B2" s="379"/>
      <c r="C2" s="379"/>
      <c r="D2" s="379"/>
      <c r="E2" s="379"/>
      <c r="F2" s="379"/>
      <c r="G2" s="379"/>
      <c r="H2" s="379"/>
    </row>
    <row r="3" spans="1:8" ht="12" customHeight="1">
      <c r="A3" s="146" t="s">
        <v>23</v>
      </c>
      <c r="B3" s="380"/>
      <c r="C3" s="380"/>
      <c r="D3" s="380"/>
      <c r="E3" s="380"/>
      <c r="F3" s="380"/>
      <c r="G3" s="380"/>
      <c r="H3" s="380"/>
    </row>
    <row r="4" spans="1:8" ht="33.6" customHeight="1">
      <c r="A4" s="147" t="s">
        <v>255</v>
      </c>
      <c r="B4" s="381">
        <f>交付要望書!$D$5</f>
        <v>0</v>
      </c>
      <c r="C4" s="381"/>
      <c r="D4" s="381"/>
      <c r="E4" s="381"/>
      <c r="F4" s="381"/>
      <c r="G4" s="381"/>
      <c r="H4" s="381"/>
    </row>
    <row r="5" spans="1:8" ht="12" customHeight="1">
      <c r="A5" s="392" t="s">
        <v>1</v>
      </c>
      <c r="B5" s="384">
        <f>交付要望書!$D$8</f>
        <v>0</v>
      </c>
      <c r="C5" s="384"/>
      <c r="D5" s="384"/>
      <c r="E5" s="384"/>
      <c r="F5" s="220" t="s">
        <v>23</v>
      </c>
      <c r="G5" s="382"/>
      <c r="H5" s="383"/>
    </row>
    <row r="6" spans="1:8" ht="21" customHeight="1">
      <c r="A6" s="391"/>
      <c r="B6" s="384"/>
      <c r="C6" s="384"/>
      <c r="D6" s="384"/>
      <c r="E6" s="384"/>
      <c r="F6" s="220" t="s">
        <v>7</v>
      </c>
      <c r="G6" s="384">
        <f>交付要望書!$D$9</f>
        <v>0</v>
      </c>
      <c r="H6" s="384"/>
    </row>
    <row r="7" spans="1:8" ht="15.6" customHeight="1">
      <c r="A7" s="373" t="s">
        <v>237</v>
      </c>
      <c r="B7" s="389" t="str">
        <f>交付要望書!D6</f>
        <v>〒</v>
      </c>
      <c r="C7" s="389"/>
      <c r="D7" s="389"/>
      <c r="E7" s="389"/>
      <c r="F7" s="389"/>
      <c r="G7" s="389"/>
      <c r="H7" s="389"/>
    </row>
    <row r="8" spans="1:8" ht="28.35" customHeight="1">
      <c r="A8" s="375"/>
      <c r="B8" s="394">
        <f>交付要望書!D7</f>
        <v>0</v>
      </c>
      <c r="C8" s="394"/>
      <c r="D8" s="394"/>
      <c r="E8" s="394"/>
      <c r="F8" s="394"/>
      <c r="G8" s="394"/>
      <c r="H8" s="394"/>
    </row>
    <row r="9" spans="1:8" ht="20.45" customHeight="1">
      <c r="A9" s="148" t="s">
        <v>240</v>
      </c>
      <c r="B9" s="393"/>
      <c r="C9" s="393"/>
      <c r="D9" s="393"/>
      <c r="E9" s="393"/>
      <c r="F9" s="147" t="s">
        <v>239</v>
      </c>
      <c r="G9" s="376"/>
      <c r="H9" s="376"/>
    </row>
    <row r="10" spans="1:8" ht="26.65" customHeight="1">
      <c r="A10" s="392" t="s">
        <v>257</v>
      </c>
      <c r="B10" s="385" t="s">
        <v>258</v>
      </c>
      <c r="C10" s="385"/>
      <c r="D10" s="385" t="s">
        <v>7</v>
      </c>
      <c r="E10" s="385"/>
      <c r="F10" s="386" t="s">
        <v>260</v>
      </c>
      <c r="G10" s="387"/>
      <c r="H10" s="388"/>
    </row>
    <row r="11" spans="1:8" ht="27" customHeight="1">
      <c r="A11" s="390"/>
      <c r="B11" s="376"/>
      <c r="C11" s="376"/>
      <c r="D11" s="378"/>
      <c r="E11" s="378"/>
      <c r="F11" s="376"/>
      <c r="G11" s="376"/>
      <c r="H11" s="376"/>
    </row>
    <row r="12" spans="1:8" ht="27" customHeight="1">
      <c r="A12" s="390"/>
      <c r="B12" s="376"/>
      <c r="C12" s="376"/>
      <c r="D12" s="378"/>
      <c r="E12" s="378"/>
      <c r="F12" s="376"/>
      <c r="G12" s="376"/>
      <c r="H12" s="376"/>
    </row>
    <row r="13" spans="1:8" ht="27" customHeight="1">
      <c r="A13" s="390"/>
      <c r="B13" s="376"/>
      <c r="C13" s="376"/>
      <c r="D13" s="378"/>
      <c r="E13" s="378"/>
      <c r="F13" s="376"/>
      <c r="G13" s="376"/>
      <c r="H13" s="376"/>
    </row>
    <row r="14" spans="1:8" ht="27" customHeight="1">
      <c r="A14" s="390"/>
      <c r="B14" s="376"/>
      <c r="C14" s="376"/>
      <c r="D14" s="378"/>
      <c r="E14" s="378"/>
      <c r="F14" s="376"/>
      <c r="G14" s="376"/>
      <c r="H14" s="376"/>
    </row>
    <row r="15" spans="1:8" ht="27" customHeight="1">
      <c r="A15" s="391"/>
      <c r="B15" s="376"/>
      <c r="C15" s="376"/>
      <c r="D15" s="378"/>
      <c r="E15" s="378"/>
      <c r="F15" s="376"/>
      <c r="G15" s="376"/>
      <c r="H15" s="376"/>
    </row>
    <row r="16" spans="1:8" ht="27" customHeight="1">
      <c r="A16" s="373" t="s">
        <v>259</v>
      </c>
      <c r="B16" s="385" t="s">
        <v>258</v>
      </c>
      <c r="C16" s="385"/>
      <c r="D16" s="385" t="s">
        <v>7</v>
      </c>
      <c r="E16" s="385"/>
      <c r="F16" s="386" t="s">
        <v>260</v>
      </c>
      <c r="G16" s="387"/>
      <c r="H16" s="388"/>
    </row>
    <row r="17" spans="1:8" ht="27" customHeight="1">
      <c r="A17" s="390"/>
      <c r="B17" s="376"/>
      <c r="C17" s="376"/>
      <c r="D17" s="378"/>
      <c r="E17" s="378"/>
      <c r="F17" s="376"/>
      <c r="G17" s="376"/>
      <c r="H17" s="376"/>
    </row>
    <row r="18" spans="1:8" ht="27" customHeight="1">
      <c r="A18" s="390"/>
      <c r="B18" s="376"/>
      <c r="C18" s="376"/>
      <c r="D18" s="378"/>
      <c r="E18" s="378"/>
      <c r="F18" s="376"/>
      <c r="G18" s="376"/>
      <c r="H18" s="376"/>
    </row>
    <row r="19" spans="1:8" ht="27" customHeight="1">
      <c r="A19" s="390"/>
      <c r="B19" s="376"/>
      <c r="C19" s="376"/>
      <c r="D19" s="378"/>
      <c r="E19" s="378"/>
      <c r="F19" s="376"/>
      <c r="G19" s="376"/>
      <c r="H19" s="376"/>
    </row>
    <row r="20" spans="1:8" ht="27" customHeight="1">
      <c r="A20" s="390"/>
      <c r="B20" s="376"/>
      <c r="C20" s="376"/>
      <c r="D20" s="378"/>
      <c r="E20" s="378"/>
      <c r="F20" s="376"/>
      <c r="G20" s="376"/>
      <c r="H20" s="376"/>
    </row>
    <row r="21" spans="1:8" ht="27" customHeight="1">
      <c r="A21" s="391"/>
      <c r="B21" s="376"/>
      <c r="C21" s="376"/>
      <c r="D21" s="378"/>
      <c r="E21" s="378"/>
      <c r="F21" s="376"/>
      <c r="G21" s="376"/>
      <c r="H21" s="376"/>
    </row>
    <row r="22" spans="1:8" ht="27" customHeight="1">
      <c r="A22" s="373" t="s">
        <v>262</v>
      </c>
      <c r="B22" s="385" t="s">
        <v>263</v>
      </c>
      <c r="C22" s="385"/>
      <c r="D22" s="377" t="s">
        <v>268</v>
      </c>
      <c r="E22" s="377"/>
      <c r="F22" s="377"/>
      <c r="G22" s="377"/>
      <c r="H22" s="149" t="s">
        <v>269</v>
      </c>
    </row>
    <row r="23" spans="1:8" ht="27" customHeight="1">
      <c r="A23" s="374"/>
      <c r="B23" s="376"/>
      <c r="C23" s="376"/>
      <c r="D23" s="376"/>
      <c r="E23" s="376"/>
      <c r="F23" s="376"/>
      <c r="G23" s="376"/>
      <c r="H23" s="143" t="s">
        <v>194</v>
      </c>
    </row>
    <row r="24" spans="1:8" ht="27" customHeight="1">
      <c r="A24" s="374"/>
      <c r="B24" s="376"/>
      <c r="C24" s="376"/>
      <c r="D24" s="376"/>
      <c r="E24" s="376"/>
      <c r="F24" s="376"/>
      <c r="G24" s="376"/>
      <c r="H24" s="143"/>
    </row>
    <row r="25" spans="1:8" ht="27" customHeight="1">
      <c r="A25" s="374"/>
      <c r="B25" s="376"/>
      <c r="C25" s="376"/>
      <c r="D25" s="376"/>
      <c r="E25" s="376"/>
      <c r="F25" s="376"/>
      <c r="G25" s="376"/>
      <c r="H25" s="143"/>
    </row>
    <row r="26" spans="1:8" ht="27" customHeight="1">
      <c r="A26" s="374"/>
      <c r="B26" s="376"/>
      <c r="C26" s="376"/>
      <c r="D26" s="376"/>
      <c r="E26" s="376"/>
      <c r="F26" s="376"/>
      <c r="G26" s="376"/>
      <c r="H26" s="143"/>
    </row>
    <row r="27" spans="1:8" ht="27" customHeight="1">
      <c r="A27" s="374"/>
      <c r="B27" s="376"/>
      <c r="C27" s="376"/>
      <c r="D27" s="376"/>
      <c r="E27" s="376"/>
      <c r="F27" s="376"/>
      <c r="G27" s="376"/>
      <c r="H27" s="143"/>
    </row>
    <row r="28" spans="1:8" ht="27" customHeight="1">
      <c r="A28" s="374"/>
      <c r="B28" s="376"/>
      <c r="C28" s="376"/>
      <c r="D28" s="376"/>
      <c r="E28" s="376"/>
      <c r="F28" s="376"/>
      <c r="G28" s="376"/>
      <c r="H28" s="143"/>
    </row>
    <row r="29" spans="1:8" ht="27" customHeight="1">
      <c r="A29" s="375"/>
      <c r="B29" s="376"/>
      <c r="C29" s="376"/>
      <c r="D29" s="376"/>
      <c r="E29" s="376"/>
      <c r="F29" s="376"/>
      <c r="G29" s="376"/>
      <c r="H29" s="143"/>
    </row>
    <row r="30" spans="1:8" ht="27" customHeight="1">
      <c r="A30" s="365" t="s">
        <v>368</v>
      </c>
      <c r="B30" s="367"/>
      <c r="C30" s="368"/>
      <c r="D30" s="368"/>
      <c r="E30" s="368"/>
      <c r="F30" s="368"/>
      <c r="G30" s="368"/>
      <c r="H30" s="369"/>
    </row>
    <row r="31" spans="1:8" ht="27" customHeight="1">
      <c r="A31" s="366"/>
      <c r="B31" s="370"/>
      <c r="C31" s="371"/>
      <c r="D31" s="371"/>
      <c r="E31" s="371"/>
      <c r="F31" s="371"/>
      <c r="G31" s="371"/>
      <c r="H31" s="372"/>
    </row>
    <row r="32" spans="1:8" ht="27" customHeight="1">
      <c r="A32" s="365" t="s">
        <v>345</v>
      </c>
      <c r="B32" s="367"/>
      <c r="C32" s="368"/>
      <c r="D32" s="368"/>
      <c r="E32" s="368"/>
      <c r="F32" s="368"/>
      <c r="G32" s="368"/>
      <c r="H32" s="369"/>
    </row>
    <row r="33" spans="1:8" ht="27" customHeight="1">
      <c r="A33" s="366"/>
      <c r="B33" s="370"/>
      <c r="C33" s="371"/>
      <c r="D33" s="371"/>
      <c r="E33" s="371"/>
      <c r="F33" s="371"/>
      <c r="G33" s="371"/>
      <c r="H33" s="372"/>
    </row>
    <row r="34" spans="1:8" ht="20.100000000000001" customHeight="1">
      <c r="A34" s="138" t="s">
        <v>261</v>
      </c>
    </row>
  </sheetData>
  <mergeCells count="71">
    <mergeCell ref="A5:A6"/>
    <mergeCell ref="B5:E6"/>
    <mergeCell ref="B9:E9"/>
    <mergeCell ref="A10:A15"/>
    <mergeCell ref="A7:A8"/>
    <mergeCell ref="B10:C10"/>
    <mergeCell ref="D10:E10"/>
    <mergeCell ref="B11:C11"/>
    <mergeCell ref="D11:E11"/>
    <mergeCell ref="B8:H8"/>
    <mergeCell ref="G9:H9"/>
    <mergeCell ref="F10:H10"/>
    <mergeCell ref="D28:G28"/>
    <mergeCell ref="B29:C29"/>
    <mergeCell ref="D29:G29"/>
    <mergeCell ref="A16:A21"/>
    <mergeCell ref="B13:C13"/>
    <mergeCell ref="D13:E13"/>
    <mergeCell ref="B22:C22"/>
    <mergeCell ref="B26:C26"/>
    <mergeCell ref="B20:C20"/>
    <mergeCell ref="D20:E20"/>
    <mergeCell ref="B21:C21"/>
    <mergeCell ref="D21:E21"/>
    <mergeCell ref="B18:C18"/>
    <mergeCell ref="D18:E18"/>
    <mergeCell ref="B15:C15"/>
    <mergeCell ref="B17:C17"/>
    <mergeCell ref="A2:H2"/>
    <mergeCell ref="F17:H17"/>
    <mergeCell ref="F18:H18"/>
    <mergeCell ref="B3:H3"/>
    <mergeCell ref="B4:H4"/>
    <mergeCell ref="G5:H5"/>
    <mergeCell ref="G6:H6"/>
    <mergeCell ref="D15:E15"/>
    <mergeCell ref="F14:H14"/>
    <mergeCell ref="F15:H15"/>
    <mergeCell ref="D16:E16"/>
    <mergeCell ref="F16:H16"/>
    <mergeCell ref="F11:H11"/>
    <mergeCell ref="B7:H7"/>
    <mergeCell ref="D17:E17"/>
    <mergeCell ref="B16:C16"/>
    <mergeCell ref="F20:H20"/>
    <mergeCell ref="F21:H21"/>
    <mergeCell ref="B12:C12"/>
    <mergeCell ref="D12:E12"/>
    <mergeCell ref="F12:H12"/>
    <mergeCell ref="B19:C19"/>
    <mergeCell ref="D19:E19"/>
    <mergeCell ref="F19:H19"/>
    <mergeCell ref="F13:H13"/>
    <mergeCell ref="B14:C14"/>
    <mergeCell ref="D14:E14"/>
    <mergeCell ref="A30:A31"/>
    <mergeCell ref="B30:H31"/>
    <mergeCell ref="A32:A33"/>
    <mergeCell ref="B32:H33"/>
    <mergeCell ref="A22:A29"/>
    <mergeCell ref="D26:G26"/>
    <mergeCell ref="D22:G22"/>
    <mergeCell ref="B23:C23"/>
    <mergeCell ref="D23:G23"/>
    <mergeCell ref="B24:C24"/>
    <mergeCell ref="D24:G24"/>
    <mergeCell ref="B25:C25"/>
    <mergeCell ref="D25:G25"/>
    <mergeCell ref="B27:C27"/>
    <mergeCell ref="D27:G27"/>
    <mergeCell ref="B28:C28"/>
  </mergeCells>
  <phoneticPr fontId="9"/>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zoomScaleNormal="100" zoomScaleSheetLayoutView="100" workbookViewId="0">
      <selection activeCell="D15" sqref="D15"/>
    </sheetView>
  </sheetViews>
  <sheetFormatPr defaultColWidth="9" defaultRowHeight="12"/>
  <cols>
    <col min="1" max="1" width="12.5" style="7" customWidth="1"/>
    <col min="2" max="2" width="24.125" style="7" customWidth="1"/>
    <col min="3" max="3" width="9" style="7"/>
    <col min="4" max="4" width="17" style="7" customWidth="1"/>
    <col min="5" max="5" width="20" style="7" bestFit="1" customWidth="1"/>
    <col min="6" max="16384" width="9" style="7"/>
  </cols>
  <sheetData>
    <row r="1" spans="1:5" ht="19.350000000000001" customHeight="1">
      <c r="A1" s="402" t="s">
        <v>346</v>
      </c>
      <c r="B1" s="402"/>
      <c r="C1" s="402"/>
      <c r="D1" s="402"/>
      <c r="E1" s="402"/>
    </row>
    <row r="2" spans="1:5" ht="19.5">
      <c r="A2" s="405" t="s">
        <v>242</v>
      </c>
      <c r="B2" s="406"/>
      <c r="C2" s="406"/>
      <c r="D2" s="406"/>
      <c r="E2" s="406"/>
    </row>
    <row r="3" spans="1:5" ht="10.7" customHeight="1">
      <c r="A3" s="131"/>
      <c r="B3" s="132"/>
      <c r="C3" s="132"/>
      <c r="D3" s="132"/>
      <c r="E3" s="132"/>
    </row>
    <row r="4" spans="1:5">
      <c r="A4" s="7" t="s">
        <v>24</v>
      </c>
    </row>
    <row r="5" spans="1:5" ht="12.75">
      <c r="A5" s="150" t="s">
        <v>23</v>
      </c>
      <c r="B5" s="403"/>
      <c r="C5" s="404"/>
      <c r="D5" s="404"/>
      <c r="E5" s="404"/>
    </row>
    <row r="6" spans="1:5" ht="34.9" customHeight="1">
      <c r="A6" s="151" t="s">
        <v>270</v>
      </c>
      <c r="B6" s="412"/>
      <c r="C6" s="413"/>
      <c r="D6" s="413"/>
      <c r="E6" s="413"/>
    </row>
    <row r="7" spans="1:5" ht="24" customHeight="1">
      <c r="A7" s="151" t="s">
        <v>382</v>
      </c>
      <c r="B7" s="395"/>
      <c r="C7" s="396"/>
      <c r="D7" s="396"/>
      <c r="E7" s="396"/>
    </row>
    <row r="8" spans="1:5" ht="24" customHeight="1">
      <c r="A8" s="151" t="s">
        <v>271</v>
      </c>
      <c r="B8" s="395"/>
      <c r="C8" s="396"/>
      <c r="D8" s="396"/>
      <c r="E8" s="396"/>
    </row>
    <row r="9" spans="1:5" ht="24" customHeight="1">
      <c r="A9" s="407" t="s">
        <v>272</v>
      </c>
      <c r="B9" s="414"/>
      <c r="C9" s="415"/>
      <c r="D9" s="415"/>
      <c r="E9" s="415"/>
    </row>
    <row r="10" spans="1:5" ht="24" customHeight="1">
      <c r="A10" s="408"/>
      <c r="B10" s="409"/>
      <c r="C10" s="410"/>
      <c r="D10" s="410"/>
      <c r="E10" s="411"/>
    </row>
    <row r="11" spans="1:5" ht="24" customHeight="1">
      <c r="A11" s="151" t="s">
        <v>273</v>
      </c>
      <c r="B11" s="416"/>
      <c r="C11" s="417"/>
      <c r="D11" s="417"/>
      <c r="E11" s="418"/>
    </row>
    <row r="14" spans="1:5">
      <c r="A14" s="7" t="s">
        <v>244</v>
      </c>
      <c r="E14" s="8" t="s">
        <v>20</v>
      </c>
    </row>
    <row r="15" spans="1:5" ht="24" customHeight="1">
      <c r="A15" s="397" t="s">
        <v>14</v>
      </c>
      <c r="B15" s="399"/>
      <c r="C15" s="151" t="s">
        <v>15</v>
      </c>
      <c r="D15" s="221"/>
      <c r="E15" s="395"/>
    </row>
    <row r="16" spans="1:5" ht="24" customHeight="1">
      <c r="A16" s="398"/>
      <c r="B16" s="400"/>
      <c r="C16" s="152" t="s">
        <v>16</v>
      </c>
      <c r="D16" s="221"/>
      <c r="E16" s="396"/>
    </row>
    <row r="17" spans="1:5" ht="24" customHeight="1">
      <c r="A17" s="398"/>
      <c r="B17" s="401"/>
      <c r="C17" s="153" t="s">
        <v>17</v>
      </c>
      <c r="D17" s="221"/>
      <c r="E17" s="396"/>
    </row>
    <row r="18" spans="1:5" ht="24" customHeight="1">
      <c r="A18" s="397" t="s">
        <v>14</v>
      </c>
      <c r="B18" s="399"/>
      <c r="C18" s="151" t="s">
        <v>15</v>
      </c>
      <c r="D18" s="221"/>
      <c r="E18" s="395"/>
    </row>
    <row r="19" spans="1:5" ht="24" customHeight="1">
      <c r="A19" s="398"/>
      <c r="B19" s="400"/>
      <c r="C19" s="152" t="s">
        <v>16</v>
      </c>
      <c r="D19" s="221"/>
      <c r="E19" s="396"/>
    </row>
    <row r="20" spans="1:5" ht="24" customHeight="1">
      <c r="A20" s="398"/>
      <c r="B20" s="401"/>
      <c r="C20" s="153" t="s">
        <v>17</v>
      </c>
      <c r="D20" s="221"/>
      <c r="E20" s="396"/>
    </row>
    <row r="21" spans="1:5" ht="24" customHeight="1">
      <c r="A21" s="397" t="s">
        <v>14</v>
      </c>
      <c r="B21" s="399"/>
      <c r="C21" s="151" t="s">
        <v>15</v>
      </c>
      <c r="D21" s="221"/>
      <c r="E21" s="395"/>
    </row>
    <row r="22" spans="1:5" ht="24" customHeight="1">
      <c r="A22" s="398"/>
      <c r="B22" s="400"/>
      <c r="C22" s="152" t="s">
        <v>16</v>
      </c>
      <c r="D22" s="221"/>
      <c r="E22" s="396"/>
    </row>
    <row r="23" spans="1:5" ht="24" customHeight="1">
      <c r="A23" s="398"/>
      <c r="B23" s="401"/>
      <c r="C23" s="153" t="s">
        <v>17</v>
      </c>
      <c r="D23" s="221"/>
      <c r="E23" s="396"/>
    </row>
    <row r="24" spans="1:5" ht="24" customHeight="1">
      <c r="A24" s="397" t="s">
        <v>14</v>
      </c>
      <c r="B24" s="399"/>
      <c r="C24" s="151" t="s">
        <v>15</v>
      </c>
      <c r="D24" s="221"/>
      <c r="E24" s="395"/>
    </row>
    <row r="25" spans="1:5" ht="24" customHeight="1">
      <c r="A25" s="398"/>
      <c r="B25" s="400"/>
      <c r="C25" s="152" t="s">
        <v>16</v>
      </c>
      <c r="D25" s="221"/>
      <c r="E25" s="396"/>
    </row>
    <row r="26" spans="1:5" ht="24" customHeight="1">
      <c r="A26" s="398"/>
      <c r="B26" s="401"/>
      <c r="C26" s="153" t="s">
        <v>17</v>
      </c>
      <c r="D26" s="221"/>
      <c r="E26" s="396"/>
    </row>
    <row r="27" spans="1:5" ht="24" customHeight="1">
      <c r="A27" s="397" t="s">
        <v>14</v>
      </c>
      <c r="B27" s="399"/>
      <c r="C27" s="151" t="s">
        <v>15</v>
      </c>
      <c r="D27" s="221"/>
      <c r="E27" s="395"/>
    </row>
    <row r="28" spans="1:5" ht="24" customHeight="1">
      <c r="A28" s="398"/>
      <c r="B28" s="400"/>
      <c r="C28" s="152" t="s">
        <v>16</v>
      </c>
      <c r="D28" s="221"/>
      <c r="E28" s="396"/>
    </row>
    <row r="29" spans="1:5" ht="24" customHeight="1">
      <c r="A29" s="398"/>
      <c r="B29" s="401"/>
      <c r="C29" s="153" t="s">
        <v>17</v>
      </c>
      <c r="D29" s="221"/>
      <c r="E29" s="396"/>
    </row>
    <row r="30" spans="1:5" ht="24" customHeight="1">
      <c r="A30" s="397" t="s">
        <v>14</v>
      </c>
      <c r="B30" s="395"/>
      <c r="C30" s="151" t="s">
        <v>15</v>
      </c>
      <c r="D30" s="221"/>
      <c r="E30" s="395"/>
    </row>
    <row r="31" spans="1:5" ht="24" customHeight="1">
      <c r="A31" s="398"/>
      <c r="B31" s="396"/>
      <c r="C31" s="152" t="s">
        <v>16</v>
      </c>
      <c r="D31" s="221"/>
      <c r="E31" s="396"/>
    </row>
    <row r="32" spans="1:5" ht="24" customHeight="1">
      <c r="A32" s="398"/>
      <c r="B32" s="396"/>
      <c r="C32" s="153" t="s">
        <v>17</v>
      </c>
      <c r="D32" s="221"/>
      <c r="E32" s="396"/>
    </row>
    <row r="33" spans="1:1" ht="24" customHeight="1">
      <c r="A33" s="208"/>
    </row>
  </sheetData>
  <mergeCells count="28">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 ref="E18:E20"/>
    <mergeCell ref="A21:A23"/>
    <mergeCell ref="B21:B23"/>
    <mergeCell ref="E21:E23"/>
    <mergeCell ref="A1:E1"/>
    <mergeCell ref="B5:E5"/>
    <mergeCell ref="A15:A17"/>
    <mergeCell ref="B15:B17"/>
    <mergeCell ref="E15:E17"/>
    <mergeCell ref="A2:E2"/>
    <mergeCell ref="A9:A10"/>
    <mergeCell ref="B10:E10"/>
  </mergeCells>
  <phoneticPr fontId="9"/>
  <dataValidations count="2">
    <dataValidation type="list" allowBlank="1" showInputMessage="1" showErrorMessage="1" sqref="D30 D15 D18 D21 D24 D27" xr:uid="{847AA4EC-3C31-412B-B33A-3D464453E9D1}">
      <formula1>"博物館,自治体,その他"</formula1>
    </dataValidation>
    <dataValidation type="list" allowBlank="1" showInputMessage="1" showErrorMessage="1" sqref="B9:E9" xr:uid="{1F09D4C4-C817-42B2-98CE-7CCDA573105F}">
      <formula1>"登録博物館,指定施設,その他（博物館類似施設）"</formula1>
    </dataValidation>
  </dataValidations>
  <printOptions horizontalCentered="1"/>
  <pageMargins left="0.7" right="0.7" top="0.75" bottom="0.75" header="0.3" footer="0.3"/>
  <pageSetup paperSize="9" scale="8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1F4325CA-70CB-47E6-8D8E-F740B64CFE92}">
          <x14:formula1>
            <xm:f>リスト!$A$24:$A$27</xm:f>
          </x14:formula1>
          <xm:sqref>D17 D20 D23 D26 D29 D32</xm:sqref>
        </x14:dataValidation>
        <x14:dataValidation type="list" allowBlank="1" showInputMessage="1" showErrorMessage="1" xr:uid="{C84EE650-64A9-49C2-A1BA-D1F1CE2EDAFB}">
          <x14:formula1>
            <xm:f>リスト!$A$30:$A$31</xm:f>
          </x14:formula1>
          <xm:sqref>B11:E11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dimension ref="A1:K36"/>
  <sheetViews>
    <sheetView view="pageBreakPreview" zoomScaleNormal="100" zoomScaleSheetLayoutView="100" workbookViewId="0">
      <selection sqref="A1:K1"/>
    </sheetView>
  </sheetViews>
  <sheetFormatPr defaultColWidth="8.125" defaultRowHeight="18.75"/>
  <cols>
    <col min="1" max="1" width="5.375" style="120" customWidth="1"/>
    <col min="2" max="2" width="7.875" style="120" customWidth="1"/>
    <col min="3" max="3" width="4.125" style="120" customWidth="1"/>
    <col min="4" max="5" width="8" style="120" customWidth="1"/>
    <col min="6" max="10" width="11.5" style="120" customWidth="1"/>
    <col min="11" max="11" width="7.875" style="120" customWidth="1"/>
    <col min="12" max="32" width="2.375" style="120" customWidth="1"/>
    <col min="33" max="256" width="8.125" style="120"/>
    <col min="257" max="258" width="5.375" style="120" customWidth="1"/>
    <col min="259" max="259" width="4.125" style="120" customWidth="1"/>
    <col min="260" max="261" width="8" style="120" customWidth="1"/>
    <col min="262" max="266" width="11.5" style="120" customWidth="1"/>
    <col min="267" max="267" width="7.875" style="120" customWidth="1"/>
    <col min="268" max="288" width="2.375" style="120" customWidth="1"/>
    <col min="289" max="512" width="8.125" style="120"/>
    <col min="513" max="514" width="5.375" style="120" customWidth="1"/>
    <col min="515" max="515" width="4.125" style="120" customWidth="1"/>
    <col min="516" max="517" width="8" style="120" customWidth="1"/>
    <col min="518" max="522" width="11.5" style="120" customWidth="1"/>
    <col min="523" max="523" width="7.875" style="120" customWidth="1"/>
    <col min="524" max="544" width="2.375" style="120" customWidth="1"/>
    <col min="545" max="768" width="8.125" style="120"/>
    <col min="769" max="770" width="5.375" style="120" customWidth="1"/>
    <col min="771" max="771" width="4.125" style="120" customWidth="1"/>
    <col min="772" max="773" width="8" style="120" customWidth="1"/>
    <col min="774" max="778" width="11.5" style="120" customWidth="1"/>
    <col min="779" max="779" width="7.875" style="120" customWidth="1"/>
    <col min="780" max="800" width="2.375" style="120" customWidth="1"/>
    <col min="801" max="1024" width="8.125" style="120"/>
    <col min="1025" max="1026" width="5.375" style="120" customWidth="1"/>
    <col min="1027" max="1027" width="4.125" style="120" customWidth="1"/>
    <col min="1028" max="1029" width="8" style="120" customWidth="1"/>
    <col min="1030" max="1034" width="11.5" style="120" customWidth="1"/>
    <col min="1035" max="1035" width="7.875" style="120" customWidth="1"/>
    <col min="1036" max="1056" width="2.375" style="120" customWidth="1"/>
    <col min="1057" max="1280" width="8.125" style="120"/>
    <col min="1281" max="1282" width="5.375" style="120" customWidth="1"/>
    <col min="1283" max="1283" width="4.125" style="120" customWidth="1"/>
    <col min="1284" max="1285" width="8" style="120" customWidth="1"/>
    <col min="1286" max="1290" width="11.5" style="120" customWidth="1"/>
    <col min="1291" max="1291" width="7.875" style="120" customWidth="1"/>
    <col min="1292" max="1312" width="2.375" style="120" customWidth="1"/>
    <col min="1313" max="1536" width="8.125" style="120"/>
    <col min="1537" max="1538" width="5.375" style="120" customWidth="1"/>
    <col min="1539" max="1539" width="4.125" style="120" customWidth="1"/>
    <col min="1540" max="1541" width="8" style="120" customWidth="1"/>
    <col min="1542" max="1546" width="11.5" style="120" customWidth="1"/>
    <col min="1547" max="1547" width="7.875" style="120" customWidth="1"/>
    <col min="1548" max="1568" width="2.375" style="120" customWidth="1"/>
    <col min="1569" max="1792" width="8.125" style="120"/>
    <col min="1793" max="1794" width="5.375" style="120" customWidth="1"/>
    <col min="1795" max="1795" width="4.125" style="120" customWidth="1"/>
    <col min="1796" max="1797" width="8" style="120" customWidth="1"/>
    <col min="1798" max="1802" width="11.5" style="120" customWidth="1"/>
    <col min="1803" max="1803" width="7.875" style="120" customWidth="1"/>
    <col min="1804" max="1824" width="2.375" style="120" customWidth="1"/>
    <col min="1825" max="2048" width="8.125" style="120"/>
    <col min="2049" max="2050" width="5.375" style="120" customWidth="1"/>
    <col min="2051" max="2051" width="4.125" style="120" customWidth="1"/>
    <col min="2052" max="2053" width="8" style="120" customWidth="1"/>
    <col min="2054" max="2058" width="11.5" style="120" customWidth="1"/>
    <col min="2059" max="2059" width="7.875" style="120" customWidth="1"/>
    <col min="2060" max="2080" width="2.375" style="120" customWidth="1"/>
    <col min="2081" max="2304" width="8.125" style="120"/>
    <col min="2305" max="2306" width="5.375" style="120" customWidth="1"/>
    <col min="2307" max="2307" width="4.125" style="120" customWidth="1"/>
    <col min="2308" max="2309" width="8" style="120" customWidth="1"/>
    <col min="2310" max="2314" width="11.5" style="120" customWidth="1"/>
    <col min="2315" max="2315" width="7.875" style="120" customWidth="1"/>
    <col min="2316" max="2336" width="2.375" style="120" customWidth="1"/>
    <col min="2337" max="2560" width="8.125" style="120"/>
    <col min="2561" max="2562" width="5.375" style="120" customWidth="1"/>
    <col min="2563" max="2563" width="4.125" style="120" customWidth="1"/>
    <col min="2564" max="2565" width="8" style="120" customWidth="1"/>
    <col min="2566" max="2570" width="11.5" style="120" customWidth="1"/>
    <col min="2571" max="2571" width="7.875" style="120" customWidth="1"/>
    <col min="2572" max="2592" width="2.375" style="120" customWidth="1"/>
    <col min="2593" max="2816" width="8.125" style="120"/>
    <col min="2817" max="2818" width="5.375" style="120" customWidth="1"/>
    <col min="2819" max="2819" width="4.125" style="120" customWidth="1"/>
    <col min="2820" max="2821" width="8" style="120" customWidth="1"/>
    <col min="2822" max="2826" width="11.5" style="120" customWidth="1"/>
    <col min="2827" max="2827" width="7.875" style="120" customWidth="1"/>
    <col min="2828" max="2848" width="2.375" style="120" customWidth="1"/>
    <col min="2849" max="3072" width="8.125" style="120"/>
    <col min="3073" max="3074" width="5.375" style="120" customWidth="1"/>
    <col min="3075" max="3075" width="4.125" style="120" customWidth="1"/>
    <col min="3076" max="3077" width="8" style="120" customWidth="1"/>
    <col min="3078" max="3082" width="11.5" style="120" customWidth="1"/>
    <col min="3083" max="3083" width="7.875" style="120" customWidth="1"/>
    <col min="3084" max="3104" width="2.375" style="120" customWidth="1"/>
    <col min="3105" max="3328" width="8.125" style="120"/>
    <col min="3329" max="3330" width="5.375" style="120" customWidth="1"/>
    <col min="3331" max="3331" width="4.125" style="120" customWidth="1"/>
    <col min="3332" max="3333" width="8" style="120" customWidth="1"/>
    <col min="3334" max="3338" width="11.5" style="120" customWidth="1"/>
    <col min="3339" max="3339" width="7.875" style="120" customWidth="1"/>
    <col min="3340" max="3360" width="2.375" style="120" customWidth="1"/>
    <col min="3361" max="3584" width="8.125" style="120"/>
    <col min="3585" max="3586" width="5.375" style="120" customWidth="1"/>
    <col min="3587" max="3587" width="4.125" style="120" customWidth="1"/>
    <col min="3588" max="3589" width="8" style="120" customWidth="1"/>
    <col min="3590" max="3594" width="11.5" style="120" customWidth="1"/>
    <col min="3595" max="3595" width="7.875" style="120" customWidth="1"/>
    <col min="3596" max="3616" width="2.375" style="120" customWidth="1"/>
    <col min="3617" max="3840" width="8.125" style="120"/>
    <col min="3841" max="3842" width="5.375" style="120" customWidth="1"/>
    <col min="3843" max="3843" width="4.125" style="120" customWidth="1"/>
    <col min="3844" max="3845" width="8" style="120" customWidth="1"/>
    <col min="3846" max="3850" width="11.5" style="120" customWidth="1"/>
    <col min="3851" max="3851" width="7.875" style="120" customWidth="1"/>
    <col min="3852" max="3872" width="2.375" style="120" customWidth="1"/>
    <col min="3873" max="4096" width="8.125" style="120"/>
    <col min="4097" max="4098" width="5.375" style="120" customWidth="1"/>
    <col min="4099" max="4099" width="4.125" style="120" customWidth="1"/>
    <col min="4100" max="4101" width="8" style="120" customWidth="1"/>
    <col min="4102" max="4106" width="11.5" style="120" customWidth="1"/>
    <col min="4107" max="4107" width="7.875" style="120" customWidth="1"/>
    <col min="4108" max="4128" width="2.375" style="120" customWidth="1"/>
    <col min="4129" max="4352" width="8.125" style="120"/>
    <col min="4353" max="4354" width="5.375" style="120" customWidth="1"/>
    <col min="4355" max="4355" width="4.125" style="120" customWidth="1"/>
    <col min="4356" max="4357" width="8" style="120" customWidth="1"/>
    <col min="4358" max="4362" width="11.5" style="120" customWidth="1"/>
    <col min="4363" max="4363" width="7.875" style="120" customWidth="1"/>
    <col min="4364" max="4384" width="2.375" style="120" customWidth="1"/>
    <col min="4385" max="4608" width="8.125" style="120"/>
    <col min="4609" max="4610" width="5.375" style="120" customWidth="1"/>
    <col min="4611" max="4611" width="4.125" style="120" customWidth="1"/>
    <col min="4612" max="4613" width="8" style="120" customWidth="1"/>
    <col min="4614" max="4618" width="11.5" style="120" customWidth="1"/>
    <col min="4619" max="4619" width="7.875" style="120" customWidth="1"/>
    <col min="4620" max="4640" width="2.375" style="120" customWidth="1"/>
    <col min="4641" max="4864" width="8.125" style="120"/>
    <col min="4865" max="4866" width="5.375" style="120" customWidth="1"/>
    <col min="4867" max="4867" width="4.125" style="120" customWidth="1"/>
    <col min="4868" max="4869" width="8" style="120" customWidth="1"/>
    <col min="4870" max="4874" width="11.5" style="120" customWidth="1"/>
    <col min="4875" max="4875" width="7.875" style="120" customWidth="1"/>
    <col min="4876" max="4896" width="2.375" style="120" customWidth="1"/>
    <col min="4897" max="5120" width="8.125" style="120"/>
    <col min="5121" max="5122" width="5.375" style="120" customWidth="1"/>
    <col min="5123" max="5123" width="4.125" style="120" customWidth="1"/>
    <col min="5124" max="5125" width="8" style="120" customWidth="1"/>
    <col min="5126" max="5130" width="11.5" style="120" customWidth="1"/>
    <col min="5131" max="5131" width="7.875" style="120" customWidth="1"/>
    <col min="5132" max="5152" width="2.375" style="120" customWidth="1"/>
    <col min="5153" max="5376" width="8.125" style="120"/>
    <col min="5377" max="5378" width="5.375" style="120" customWidth="1"/>
    <col min="5379" max="5379" width="4.125" style="120" customWidth="1"/>
    <col min="5380" max="5381" width="8" style="120" customWidth="1"/>
    <col min="5382" max="5386" width="11.5" style="120" customWidth="1"/>
    <col min="5387" max="5387" width="7.875" style="120" customWidth="1"/>
    <col min="5388" max="5408" width="2.375" style="120" customWidth="1"/>
    <col min="5409" max="5632" width="8.125" style="120"/>
    <col min="5633" max="5634" width="5.375" style="120" customWidth="1"/>
    <col min="5635" max="5635" width="4.125" style="120" customWidth="1"/>
    <col min="5636" max="5637" width="8" style="120" customWidth="1"/>
    <col min="5638" max="5642" width="11.5" style="120" customWidth="1"/>
    <col min="5643" max="5643" width="7.875" style="120" customWidth="1"/>
    <col min="5644" max="5664" width="2.375" style="120" customWidth="1"/>
    <col min="5665" max="5888" width="8.125" style="120"/>
    <col min="5889" max="5890" width="5.375" style="120" customWidth="1"/>
    <col min="5891" max="5891" width="4.125" style="120" customWidth="1"/>
    <col min="5892" max="5893" width="8" style="120" customWidth="1"/>
    <col min="5894" max="5898" width="11.5" style="120" customWidth="1"/>
    <col min="5899" max="5899" width="7.875" style="120" customWidth="1"/>
    <col min="5900" max="5920" width="2.375" style="120" customWidth="1"/>
    <col min="5921" max="6144" width="8.125" style="120"/>
    <col min="6145" max="6146" width="5.375" style="120" customWidth="1"/>
    <col min="6147" max="6147" width="4.125" style="120" customWidth="1"/>
    <col min="6148" max="6149" width="8" style="120" customWidth="1"/>
    <col min="6150" max="6154" width="11.5" style="120" customWidth="1"/>
    <col min="6155" max="6155" width="7.875" style="120" customWidth="1"/>
    <col min="6156" max="6176" width="2.375" style="120" customWidth="1"/>
    <col min="6177" max="6400" width="8.125" style="120"/>
    <col min="6401" max="6402" width="5.375" style="120" customWidth="1"/>
    <col min="6403" max="6403" width="4.125" style="120" customWidth="1"/>
    <col min="6404" max="6405" width="8" style="120" customWidth="1"/>
    <col min="6406" max="6410" width="11.5" style="120" customWidth="1"/>
    <col min="6411" max="6411" width="7.875" style="120" customWidth="1"/>
    <col min="6412" max="6432" width="2.375" style="120" customWidth="1"/>
    <col min="6433" max="6656" width="8.125" style="120"/>
    <col min="6657" max="6658" width="5.375" style="120" customWidth="1"/>
    <col min="6659" max="6659" width="4.125" style="120" customWidth="1"/>
    <col min="6660" max="6661" width="8" style="120" customWidth="1"/>
    <col min="6662" max="6666" width="11.5" style="120" customWidth="1"/>
    <col min="6667" max="6667" width="7.875" style="120" customWidth="1"/>
    <col min="6668" max="6688" width="2.375" style="120" customWidth="1"/>
    <col min="6689" max="6912" width="8.125" style="120"/>
    <col min="6913" max="6914" width="5.375" style="120" customWidth="1"/>
    <col min="6915" max="6915" width="4.125" style="120" customWidth="1"/>
    <col min="6916" max="6917" width="8" style="120" customWidth="1"/>
    <col min="6918" max="6922" width="11.5" style="120" customWidth="1"/>
    <col min="6923" max="6923" width="7.875" style="120" customWidth="1"/>
    <col min="6924" max="6944" width="2.375" style="120" customWidth="1"/>
    <col min="6945" max="7168" width="8.125" style="120"/>
    <col min="7169" max="7170" width="5.375" style="120" customWidth="1"/>
    <col min="7171" max="7171" width="4.125" style="120" customWidth="1"/>
    <col min="7172" max="7173" width="8" style="120" customWidth="1"/>
    <col min="7174" max="7178" width="11.5" style="120" customWidth="1"/>
    <col min="7179" max="7179" width="7.875" style="120" customWidth="1"/>
    <col min="7180" max="7200" width="2.375" style="120" customWidth="1"/>
    <col min="7201" max="7424" width="8.125" style="120"/>
    <col min="7425" max="7426" width="5.375" style="120" customWidth="1"/>
    <col min="7427" max="7427" width="4.125" style="120" customWidth="1"/>
    <col min="7428" max="7429" width="8" style="120" customWidth="1"/>
    <col min="7430" max="7434" width="11.5" style="120" customWidth="1"/>
    <col min="7435" max="7435" width="7.875" style="120" customWidth="1"/>
    <col min="7436" max="7456" width="2.375" style="120" customWidth="1"/>
    <col min="7457" max="7680" width="8.125" style="120"/>
    <col min="7681" max="7682" width="5.375" style="120" customWidth="1"/>
    <col min="7683" max="7683" width="4.125" style="120" customWidth="1"/>
    <col min="7684" max="7685" width="8" style="120" customWidth="1"/>
    <col min="7686" max="7690" width="11.5" style="120" customWidth="1"/>
    <col min="7691" max="7691" width="7.875" style="120" customWidth="1"/>
    <col min="7692" max="7712" width="2.375" style="120" customWidth="1"/>
    <col min="7713" max="7936" width="8.125" style="120"/>
    <col min="7937" max="7938" width="5.375" style="120" customWidth="1"/>
    <col min="7939" max="7939" width="4.125" style="120" customWidth="1"/>
    <col min="7940" max="7941" width="8" style="120" customWidth="1"/>
    <col min="7942" max="7946" width="11.5" style="120" customWidth="1"/>
    <col min="7947" max="7947" width="7.875" style="120" customWidth="1"/>
    <col min="7948" max="7968" width="2.375" style="120" customWidth="1"/>
    <col min="7969" max="8192" width="8.125" style="120"/>
    <col min="8193" max="8194" width="5.375" style="120" customWidth="1"/>
    <col min="8195" max="8195" width="4.125" style="120" customWidth="1"/>
    <col min="8196" max="8197" width="8" style="120" customWidth="1"/>
    <col min="8198" max="8202" width="11.5" style="120" customWidth="1"/>
    <col min="8203" max="8203" width="7.875" style="120" customWidth="1"/>
    <col min="8204" max="8224" width="2.375" style="120" customWidth="1"/>
    <col min="8225" max="8448" width="8.125" style="120"/>
    <col min="8449" max="8450" width="5.375" style="120" customWidth="1"/>
    <col min="8451" max="8451" width="4.125" style="120" customWidth="1"/>
    <col min="8452" max="8453" width="8" style="120" customWidth="1"/>
    <col min="8454" max="8458" width="11.5" style="120" customWidth="1"/>
    <col min="8459" max="8459" width="7.875" style="120" customWidth="1"/>
    <col min="8460" max="8480" width="2.375" style="120" customWidth="1"/>
    <col min="8481" max="8704" width="8.125" style="120"/>
    <col min="8705" max="8706" width="5.375" style="120" customWidth="1"/>
    <col min="8707" max="8707" width="4.125" style="120" customWidth="1"/>
    <col min="8708" max="8709" width="8" style="120" customWidth="1"/>
    <col min="8710" max="8714" width="11.5" style="120" customWidth="1"/>
    <col min="8715" max="8715" width="7.875" style="120" customWidth="1"/>
    <col min="8716" max="8736" width="2.375" style="120" customWidth="1"/>
    <col min="8737" max="8960" width="8.125" style="120"/>
    <col min="8961" max="8962" width="5.375" style="120" customWidth="1"/>
    <col min="8963" max="8963" width="4.125" style="120" customWidth="1"/>
    <col min="8964" max="8965" width="8" style="120" customWidth="1"/>
    <col min="8966" max="8970" width="11.5" style="120" customWidth="1"/>
    <col min="8971" max="8971" width="7.875" style="120" customWidth="1"/>
    <col min="8972" max="8992" width="2.375" style="120" customWidth="1"/>
    <col min="8993" max="9216" width="8.125" style="120"/>
    <col min="9217" max="9218" width="5.375" style="120" customWidth="1"/>
    <col min="9219" max="9219" width="4.125" style="120" customWidth="1"/>
    <col min="9220" max="9221" width="8" style="120" customWidth="1"/>
    <col min="9222" max="9226" width="11.5" style="120" customWidth="1"/>
    <col min="9227" max="9227" width="7.875" style="120" customWidth="1"/>
    <col min="9228" max="9248" width="2.375" style="120" customWidth="1"/>
    <col min="9249" max="9472" width="8.125" style="120"/>
    <col min="9473" max="9474" width="5.375" style="120" customWidth="1"/>
    <col min="9475" max="9475" width="4.125" style="120" customWidth="1"/>
    <col min="9476" max="9477" width="8" style="120" customWidth="1"/>
    <col min="9478" max="9482" width="11.5" style="120" customWidth="1"/>
    <col min="9483" max="9483" width="7.875" style="120" customWidth="1"/>
    <col min="9484" max="9504" width="2.375" style="120" customWidth="1"/>
    <col min="9505" max="9728" width="8.125" style="120"/>
    <col min="9729" max="9730" width="5.375" style="120" customWidth="1"/>
    <col min="9731" max="9731" width="4.125" style="120" customWidth="1"/>
    <col min="9732" max="9733" width="8" style="120" customWidth="1"/>
    <col min="9734" max="9738" width="11.5" style="120" customWidth="1"/>
    <col min="9739" max="9739" width="7.875" style="120" customWidth="1"/>
    <col min="9740" max="9760" width="2.375" style="120" customWidth="1"/>
    <col min="9761" max="9984" width="8.125" style="120"/>
    <col min="9985" max="9986" width="5.375" style="120" customWidth="1"/>
    <col min="9987" max="9987" width="4.125" style="120" customWidth="1"/>
    <col min="9988" max="9989" width="8" style="120" customWidth="1"/>
    <col min="9990" max="9994" width="11.5" style="120" customWidth="1"/>
    <col min="9995" max="9995" width="7.875" style="120" customWidth="1"/>
    <col min="9996" max="10016" width="2.375" style="120" customWidth="1"/>
    <col min="10017" max="10240" width="8.125" style="120"/>
    <col min="10241" max="10242" width="5.375" style="120" customWidth="1"/>
    <col min="10243" max="10243" width="4.125" style="120" customWidth="1"/>
    <col min="10244" max="10245" width="8" style="120" customWidth="1"/>
    <col min="10246" max="10250" width="11.5" style="120" customWidth="1"/>
    <col min="10251" max="10251" width="7.875" style="120" customWidth="1"/>
    <col min="10252" max="10272" width="2.375" style="120" customWidth="1"/>
    <col min="10273" max="10496" width="8.125" style="120"/>
    <col min="10497" max="10498" width="5.375" style="120" customWidth="1"/>
    <col min="10499" max="10499" width="4.125" style="120" customWidth="1"/>
    <col min="10500" max="10501" width="8" style="120" customWidth="1"/>
    <col min="10502" max="10506" width="11.5" style="120" customWidth="1"/>
    <col min="10507" max="10507" width="7.875" style="120" customWidth="1"/>
    <col min="10508" max="10528" width="2.375" style="120" customWidth="1"/>
    <col min="10529" max="10752" width="8.125" style="120"/>
    <col min="10753" max="10754" width="5.375" style="120" customWidth="1"/>
    <col min="10755" max="10755" width="4.125" style="120" customWidth="1"/>
    <col min="10756" max="10757" width="8" style="120" customWidth="1"/>
    <col min="10758" max="10762" width="11.5" style="120" customWidth="1"/>
    <col min="10763" max="10763" width="7.875" style="120" customWidth="1"/>
    <col min="10764" max="10784" width="2.375" style="120" customWidth="1"/>
    <col min="10785" max="11008" width="8.125" style="120"/>
    <col min="11009" max="11010" width="5.375" style="120" customWidth="1"/>
    <col min="11011" max="11011" width="4.125" style="120" customWidth="1"/>
    <col min="11012" max="11013" width="8" style="120" customWidth="1"/>
    <col min="11014" max="11018" width="11.5" style="120" customWidth="1"/>
    <col min="11019" max="11019" width="7.875" style="120" customWidth="1"/>
    <col min="11020" max="11040" width="2.375" style="120" customWidth="1"/>
    <col min="11041" max="11264" width="8.125" style="120"/>
    <col min="11265" max="11266" width="5.375" style="120" customWidth="1"/>
    <col min="11267" max="11267" width="4.125" style="120" customWidth="1"/>
    <col min="11268" max="11269" width="8" style="120" customWidth="1"/>
    <col min="11270" max="11274" width="11.5" style="120" customWidth="1"/>
    <col min="11275" max="11275" width="7.875" style="120" customWidth="1"/>
    <col min="11276" max="11296" width="2.375" style="120" customWidth="1"/>
    <col min="11297" max="11520" width="8.125" style="120"/>
    <col min="11521" max="11522" width="5.375" style="120" customWidth="1"/>
    <col min="11523" max="11523" width="4.125" style="120" customWidth="1"/>
    <col min="11524" max="11525" width="8" style="120" customWidth="1"/>
    <col min="11526" max="11530" width="11.5" style="120" customWidth="1"/>
    <col min="11531" max="11531" width="7.875" style="120" customWidth="1"/>
    <col min="11532" max="11552" width="2.375" style="120" customWidth="1"/>
    <col min="11553" max="11776" width="8.125" style="120"/>
    <col min="11777" max="11778" width="5.375" style="120" customWidth="1"/>
    <col min="11779" max="11779" width="4.125" style="120" customWidth="1"/>
    <col min="11780" max="11781" width="8" style="120" customWidth="1"/>
    <col min="11782" max="11786" width="11.5" style="120" customWidth="1"/>
    <col min="11787" max="11787" width="7.875" style="120" customWidth="1"/>
    <col min="11788" max="11808" width="2.375" style="120" customWidth="1"/>
    <col min="11809" max="12032" width="8.125" style="120"/>
    <col min="12033" max="12034" width="5.375" style="120" customWidth="1"/>
    <col min="12035" max="12035" width="4.125" style="120" customWidth="1"/>
    <col min="12036" max="12037" width="8" style="120" customWidth="1"/>
    <col min="12038" max="12042" width="11.5" style="120" customWidth="1"/>
    <col min="12043" max="12043" width="7.875" style="120" customWidth="1"/>
    <col min="12044" max="12064" width="2.375" style="120" customWidth="1"/>
    <col min="12065" max="12288" width="8.125" style="120"/>
    <col min="12289" max="12290" width="5.375" style="120" customWidth="1"/>
    <col min="12291" max="12291" width="4.125" style="120" customWidth="1"/>
    <col min="12292" max="12293" width="8" style="120" customWidth="1"/>
    <col min="12294" max="12298" width="11.5" style="120" customWidth="1"/>
    <col min="12299" max="12299" width="7.875" style="120" customWidth="1"/>
    <col min="12300" max="12320" width="2.375" style="120" customWidth="1"/>
    <col min="12321" max="12544" width="8.125" style="120"/>
    <col min="12545" max="12546" width="5.375" style="120" customWidth="1"/>
    <col min="12547" max="12547" width="4.125" style="120" customWidth="1"/>
    <col min="12548" max="12549" width="8" style="120" customWidth="1"/>
    <col min="12550" max="12554" width="11.5" style="120" customWidth="1"/>
    <col min="12555" max="12555" width="7.875" style="120" customWidth="1"/>
    <col min="12556" max="12576" width="2.375" style="120" customWidth="1"/>
    <col min="12577" max="12800" width="8.125" style="120"/>
    <col min="12801" max="12802" width="5.375" style="120" customWidth="1"/>
    <col min="12803" max="12803" width="4.125" style="120" customWidth="1"/>
    <col min="12804" max="12805" width="8" style="120" customWidth="1"/>
    <col min="12806" max="12810" width="11.5" style="120" customWidth="1"/>
    <col min="12811" max="12811" width="7.875" style="120" customWidth="1"/>
    <col min="12812" max="12832" width="2.375" style="120" customWidth="1"/>
    <col min="12833" max="13056" width="8.125" style="120"/>
    <col min="13057" max="13058" width="5.375" style="120" customWidth="1"/>
    <col min="13059" max="13059" width="4.125" style="120" customWidth="1"/>
    <col min="13060" max="13061" width="8" style="120" customWidth="1"/>
    <col min="13062" max="13066" width="11.5" style="120" customWidth="1"/>
    <col min="13067" max="13067" width="7.875" style="120" customWidth="1"/>
    <col min="13068" max="13088" width="2.375" style="120" customWidth="1"/>
    <col min="13089" max="13312" width="8.125" style="120"/>
    <col min="13313" max="13314" width="5.375" style="120" customWidth="1"/>
    <col min="13315" max="13315" width="4.125" style="120" customWidth="1"/>
    <col min="13316" max="13317" width="8" style="120" customWidth="1"/>
    <col min="13318" max="13322" width="11.5" style="120" customWidth="1"/>
    <col min="13323" max="13323" width="7.875" style="120" customWidth="1"/>
    <col min="13324" max="13344" width="2.375" style="120" customWidth="1"/>
    <col min="13345" max="13568" width="8.125" style="120"/>
    <col min="13569" max="13570" width="5.375" style="120" customWidth="1"/>
    <col min="13571" max="13571" width="4.125" style="120" customWidth="1"/>
    <col min="13572" max="13573" width="8" style="120" customWidth="1"/>
    <col min="13574" max="13578" width="11.5" style="120" customWidth="1"/>
    <col min="13579" max="13579" width="7.875" style="120" customWidth="1"/>
    <col min="13580" max="13600" width="2.375" style="120" customWidth="1"/>
    <col min="13601" max="13824" width="8.125" style="120"/>
    <col min="13825" max="13826" width="5.375" style="120" customWidth="1"/>
    <col min="13827" max="13827" width="4.125" style="120" customWidth="1"/>
    <col min="13828" max="13829" width="8" style="120" customWidth="1"/>
    <col min="13830" max="13834" width="11.5" style="120" customWidth="1"/>
    <col min="13835" max="13835" width="7.875" style="120" customWidth="1"/>
    <col min="13836" max="13856" width="2.375" style="120" customWidth="1"/>
    <col min="13857" max="14080" width="8.125" style="120"/>
    <col min="14081" max="14082" width="5.375" style="120" customWidth="1"/>
    <col min="14083" max="14083" width="4.125" style="120" customWidth="1"/>
    <col min="14084" max="14085" width="8" style="120" customWidth="1"/>
    <col min="14086" max="14090" width="11.5" style="120" customWidth="1"/>
    <col min="14091" max="14091" width="7.875" style="120" customWidth="1"/>
    <col min="14092" max="14112" width="2.375" style="120" customWidth="1"/>
    <col min="14113" max="14336" width="8.125" style="120"/>
    <col min="14337" max="14338" width="5.375" style="120" customWidth="1"/>
    <col min="14339" max="14339" width="4.125" style="120" customWidth="1"/>
    <col min="14340" max="14341" width="8" style="120" customWidth="1"/>
    <col min="14342" max="14346" width="11.5" style="120" customWidth="1"/>
    <col min="14347" max="14347" width="7.875" style="120" customWidth="1"/>
    <col min="14348" max="14368" width="2.375" style="120" customWidth="1"/>
    <col min="14369" max="14592" width="8.125" style="120"/>
    <col min="14593" max="14594" width="5.375" style="120" customWidth="1"/>
    <col min="14595" max="14595" width="4.125" style="120" customWidth="1"/>
    <col min="14596" max="14597" width="8" style="120" customWidth="1"/>
    <col min="14598" max="14602" width="11.5" style="120" customWidth="1"/>
    <col min="14603" max="14603" width="7.875" style="120" customWidth="1"/>
    <col min="14604" max="14624" width="2.375" style="120" customWidth="1"/>
    <col min="14625" max="14848" width="8.125" style="120"/>
    <col min="14849" max="14850" width="5.375" style="120" customWidth="1"/>
    <col min="14851" max="14851" width="4.125" style="120" customWidth="1"/>
    <col min="14852" max="14853" width="8" style="120" customWidth="1"/>
    <col min="14854" max="14858" width="11.5" style="120" customWidth="1"/>
    <col min="14859" max="14859" width="7.875" style="120" customWidth="1"/>
    <col min="14860" max="14880" width="2.375" style="120" customWidth="1"/>
    <col min="14881" max="15104" width="8.125" style="120"/>
    <col min="15105" max="15106" width="5.375" style="120" customWidth="1"/>
    <col min="15107" max="15107" width="4.125" style="120" customWidth="1"/>
    <col min="15108" max="15109" width="8" style="120" customWidth="1"/>
    <col min="15110" max="15114" width="11.5" style="120" customWidth="1"/>
    <col min="15115" max="15115" width="7.875" style="120" customWidth="1"/>
    <col min="15116" max="15136" width="2.375" style="120" customWidth="1"/>
    <col min="15137" max="15360" width="8.125" style="120"/>
    <col min="15361" max="15362" width="5.375" style="120" customWidth="1"/>
    <col min="15363" max="15363" width="4.125" style="120" customWidth="1"/>
    <col min="15364" max="15365" width="8" style="120" customWidth="1"/>
    <col min="15366" max="15370" width="11.5" style="120" customWidth="1"/>
    <col min="15371" max="15371" width="7.875" style="120" customWidth="1"/>
    <col min="15372" max="15392" width="2.375" style="120" customWidth="1"/>
    <col min="15393" max="15616" width="8.125" style="120"/>
    <col min="15617" max="15618" width="5.375" style="120" customWidth="1"/>
    <col min="15619" max="15619" width="4.125" style="120" customWidth="1"/>
    <col min="15620" max="15621" width="8" style="120" customWidth="1"/>
    <col min="15622" max="15626" width="11.5" style="120" customWidth="1"/>
    <col min="15627" max="15627" width="7.875" style="120" customWidth="1"/>
    <col min="15628" max="15648" width="2.375" style="120" customWidth="1"/>
    <col min="15649" max="15872" width="8.125" style="120"/>
    <col min="15873" max="15874" width="5.375" style="120" customWidth="1"/>
    <col min="15875" max="15875" width="4.125" style="120" customWidth="1"/>
    <col min="15876" max="15877" width="8" style="120" customWidth="1"/>
    <col min="15878" max="15882" width="11.5" style="120" customWidth="1"/>
    <col min="15883" max="15883" width="7.875" style="120" customWidth="1"/>
    <col min="15884" max="15904" width="2.375" style="120" customWidth="1"/>
    <col min="15905" max="16128" width="8.125" style="120"/>
    <col min="16129" max="16130" width="5.375" style="120" customWidth="1"/>
    <col min="16131" max="16131" width="4.125" style="120" customWidth="1"/>
    <col min="16132" max="16133" width="8" style="120" customWidth="1"/>
    <col min="16134" max="16138" width="11.5" style="120" customWidth="1"/>
    <col min="16139" max="16139" width="7.875" style="120" customWidth="1"/>
    <col min="16140" max="16160" width="2.375" style="120" customWidth="1"/>
    <col min="16161" max="16384" width="8.125" style="120"/>
  </cols>
  <sheetData>
    <row r="1" spans="1:11" s="119" customFormat="1" ht="46.7" customHeight="1">
      <c r="A1" s="419" t="s">
        <v>347</v>
      </c>
      <c r="B1" s="420"/>
      <c r="C1" s="420"/>
      <c r="D1" s="420"/>
      <c r="E1" s="420"/>
      <c r="F1" s="420"/>
      <c r="G1" s="420"/>
      <c r="H1" s="420"/>
      <c r="I1" s="420"/>
      <c r="J1" s="420"/>
      <c r="K1" s="420"/>
    </row>
    <row r="2" spans="1:11" ht="28.7" customHeight="1">
      <c r="A2" s="432" t="s">
        <v>183</v>
      </c>
      <c r="B2" s="405"/>
      <c r="C2" s="405"/>
      <c r="D2" s="405"/>
      <c r="E2" s="405"/>
      <c r="F2" s="405"/>
      <c r="G2" s="405"/>
      <c r="H2" s="405"/>
      <c r="I2" s="405"/>
      <c r="J2" s="405"/>
      <c r="K2" s="405"/>
    </row>
    <row r="3" spans="1:11" ht="18" customHeight="1">
      <c r="A3" s="397" t="s">
        <v>274</v>
      </c>
      <c r="B3" s="397"/>
      <c r="C3" s="430"/>
      <c r="D3" s="430"/>
      <c r="E3" s="430"/>
      <c r="F3" s="430"/>
      <c r="G3" s="430"/>
      <c r="H3" s="430"/>
      <c r="I3" s="430"/>
      <c r="J3" s="430"/>
      <c r="K3" s="430"/>
    </row>
    <row r="4" spans="1:11" ht="36" customHeight="1">
      <c r="A4" s="427" t="s">
        <v>168</v>
      </c>
      <c r="B4" s="427"/>
      <c r="C4" s="433"/>
      <c r="D4" s="433"/>
      <c r="E4" s="433"/>
      <c r="F4" s="433"/>
      <c r="G4" s="433"/>
      <c r="H4" s="433"/>
      <c r="I4" s="433"/>
      <c r="J4" s="433"/>
      <c r="K4" s="433"/>
    </row>
    <row r="5" spans="1:11" ht="36" customHeight="1">
      <c r="A5" s="427" t="s">
        <v>169</v>
      </c>
      <c r="B5" s="427"/>
      <c r="C5" s="431"/>
      <c r="D5" s="431"/>
      <c r="E5" s="431"/>
      <c r="F5" s="431"/>
      <c r="G5" s="431"/>
      <c r="H5" s="431"/>
      <c r="I5" s="431"/>
      <c r="J5" s="431"/>
      <c r="K5" s="431"/>
    </row>
    <row r="6" spans="1:11" ht="18" customHeight="1">
      <c r="A6" s="427"/>
      <c r="B6" s="427"/>
      <c r="C6" s="215" t="s">
        <v>46</v>
      </c>
      <c r="D6" s="423" t="s">
        <v>170</v>
      </c>
      <c r="E6" s="423"/>
      <c r="F6" s="430" t="s">
        <v>181</v>
      </c>
      <c r="G6" s="430"/>
      <c r="H6" s="430"/>
      <c r="I6" s="430"/>
      <c r="J6" s="430"/>
      <c r="K6" s="430"/>
    </row>
    <row r="7" spans="1:11" ht="18" customHeight="1">
      <c r="A7" s="427"/>
      <c r="B7" s="427"/>
      <c r="C7" s="215" t="s">
        <v>46</v>
      </c>
      <c r="D7" s="430" t="s">
        <v>171</v>
      </c>
      <c r="E7" s="430"/>
      <c r="F7" s="430" t="s">
        <v>181</v>
      </c>
      <c r="G7" s="430"/>
      <c r="H7" s="430"/>
      <c r="I7" s="430"/>
      <c r="J7" s="430"/>
      <c r="K7" s="430"/>
    </row>
    <row r="8" spans="1:11" ht="162" customHeight="1">
      <c r="A8" s="427" t="s">
        <v>193</v>
      </c>
      <c r="B8" s="427"/>
      <c r="C8" s="428"/>
      <c r="D8" s="426"/>
      <c r="E8" s="426"/>
      <c r="F8" s="426"/>
      <c r="G8" s="426"/>
      <c r="H8" s="426"/>
      <c r="I8" s="426"/>
      <c r="J8" s="426"/>
      <c r="K8" s="426"/>
    </row>
    <row r="9" spans="1:11" ht="18" customHeight="1">
      <c r="A9" s="421" t="s">
        <v>172</v>
      </c>
      <c r="B9" s="421"/>
      <c r="C9" s="429" t="s">
        <v>173</v>
      </c>
      <c r="D9" s="429"/>
      <c r="E9" s="429"/>
      <c r="F9" s="429" t="s">
        <v>174</v>
      </c>
      <c r="G9" s="429"/>
      <c r="H9" s="429"/>
      <c r="I9" s="429"/>
      <c r="J9" s="429"/>
      <c r="K9" s="429"/>
    </row>
    <row r="10" spans="1:11" ht="18" customHeight="1">
      <c r="A10" s="421"/>
      <c r="B10" s="421"/>
      <c r="C10" s="422" t="s">
        <v>372</v>
      </c>
      <c r="D10" s="422"/>
      <c r="E10" s="422"/>
      <c r="F10" s="423"/>
      <c r="G10" s="423"/>
      <c r="H10" s="423"/>
      <c r="I10" s="423"/>
      <c r="J10" s="423"/>
      <c r="K10" s="423"/>
    </row>
    <row r="11" spans="1:11" ht="18" customHeight="1">
      <c r="A11" s="421"/>
      <c r="B11" s="421"/>
      <c r="C11" s="424" t="s">
        <v>373</v>
      </c>
      <c r="D11" s="424"/>
      <c r="E11" s="424"/>
      <c r="F11" s="423"/>
      <c r="G11" s="423"/>
      <c r="H11" s="423"/>
      <c r="I11" s="423"/>
      <c r="J11" s="423"/>
      <c r="K11" s="423"/>
    </row>
    <row r="12" spans="1:11" ht="18" customHeight="1">
      <c r="A12" s="421"/>
      <c r="B12" s="421"/>
      <c r="C12" s="422" t="s">
        <v>372</v>
      </c>
      <c r="D12" s="422"/>
      <c r="E12" s="422"/>
      <c r="F12" s="423"/>
      <c r="G12" s="423"/>
      <c r="H12" s="423"/>
      <c r="I12" s="423"/>
      <c r="J12" s="423"/>
      <c r="K12" s="423"/>
    </row>
    <row r="13" spans="1:11" ht="18" customHeight="1">
      <c r="A13" s="421"/>
      <c r="B13" s="421"/>
      <c r="C13" s="424" t="s">
        <v>373</v>
      </c>
      <c r="D13" s="424"/>
      <c r="E13" s="424"/>
      <c r="F13" s="423"/>
      <c r="G13" s="423"/>
      <c r="H13" s="423"/>
      <c r="I13" s="423"/>
      <c r="J13" s="423"/>
      <c r="K13" s="423"/>
    </row>
    <row r="14" spans="1:11" ht="18" customHeight="1">
      <c r="A14" s="421"/>
      <c r="B14" s="421"/>
      <c r="C14" s="422" t="s">
        <v>372</v>
      </c>
      <c r="D14" s="422"/>
      <c r="E14" s="422"/>
      <c r="F14" s="423"/>
      <c r="G14" s="423"/>
      <c r="H14" s="423"/>
      <c r="I14" s="423"/>
      <c r="J14" s="423"/>
      <c r="K14" s="423"/>
    </row>
    <row r="15" spans="1:11" ht="18" customHeight="1">
      <c r="A15" s="421"/>
      <c r="B15" s="421"/>
      <c r="C15" s="424" t="s">
        <v>373</v>
      </c>
      <c r="D15" s="424"/>
      <c r="E15" s="424"/>
      <c r="F15" s="423"/>
      <c r="G15" s="423"/>
      <c r="H15" s="423"/>
      <c r="I15" s="423"/>
      <c r="J15" s="423"/>
      <c r="K15" s="423"/>
    </row>
    <row r="16" spans="1:11" ht="18" customHeight="1">
      <c r="A16" s="421"/>
      <c r="B16" s="421"/>
      <c r="C16" s="422" t="s">
        <v>175</v>
      </c>
      <c r="D16" s="422"/>
      <c r="E16" s="422"/>
      <c r="F16" s="423"/>
      <c r="G16" s="423"/>
      <c r="H16" s="423"/>
      <c r="I16" s="423"/>
      <c r="J16" s="423"/>
      <c r="K16" s="423"/>
    </row>
    <row r="17" spans="1:11" ht="18" customHeight="1">
      <c r="A17" s="421"/>
      <c r="B17" s="421"/>
      <c r="C17" s="424" t="s">
        <v>176</v>
      </c>
      <c r="D17" s="424"/>
      <c r="E17" s="424"/>
      <c r="F17" s="423"/>
      <c r="G17" s="423"/>
      <c r="H17" s="423"/>
      <c r="I17" s="423"/>
      <c r="J17" s="423"/>
      <c r="K17" s="423"/>
    </row>
    <row r="18" spans="1:11" ht="18" customHeight="1">
      <c r="A18" s="421"/>
      <c r="B18" s="421"/>
      <c r="C18" s="422" t="s">
        <v>175</v>
      </c>
      <c r="D18" s="422"/>
      <c r="E18" s="422"/>
      <c r="F18" s="423"/>
      <c r="G18" s="423"/>
      <c r="H18" s="423"/>
      <c r="I18" s="423"/>
      <c r="J18" s="423"/>
      <c r="K18" s="423"/>
    </row>
    <row r="19" spans="1:11" ht="18" customHeight="1">
      <c r="A19" s="421"/>
      <c r="B19" s="421"/>
      <c r="C19" s="424" t="s">
        <v>176</v>
      </c>
      <c r="D19" s="424"/>
      <c r="E19" s="424"/>
      <c r="F19" s="423"/>
      <c r="G19" s="423"/>
      <c r="H19" s="423"/>
      <c r="I19" s="423"/>
      <c r="J19" s="423"/>
      <c r="K19" s="423"/>
    </row>
    <row r="20" spans="1:11" ht="18" customHeight="1">
      <c r="A20" s="421"/>
      <c r="B20" s="421"/>
      <c r="C20" s="422" t="s">
        <v>175</v>
      </c>
      <c r="D20" s="422"/>
      <c r="E20" s="422"/>
      <c r="F20" s="423"/>
      <c r="G20" s="423"/>
      <c r="H20" s="423"/>
      <c r="I20" s="423"/>
      <c r="J20" s="423"/>
      <c r="K20" s="423"/>
    </row>
    <row r="21" spans="1:11" ht="18" customHeight="1">
      <c r="A21" s="421"/>
      <c r="B21" s="421"/>
      <c r="C21" s="424" t="s">
        <v>176</v>
      </c>
      <c r="D21" s="424"/>
      <c r="E21" s="424"/>
      <c r="F21" s="423"/>
      <c r="G21" s="423"/>
      <c r="H21" s="423"/>
      <c r="I21" s="423"/>
      <c r="J21" s="423"/>
      <c r="K21" s="423"/>
    </row>
    <row r="22" spans="1:11" ht="18" customHeight="1">
      <c r="A22" s="421"/>
      <c r="B22" s="421"/>
      <c r="C22" s="422" t="s">
        <v>175</v>
      </c>
      <c r="D22" s="422"/>
      <c r="E22" s="422"/>
      <c r="F22" s="423"/>
      <c r="G22" s="423"/>
      <c r="H22" s="423"/>
      <c r="I22" s="423"/>
      <c r="J22" s="423"/>
      <c r="K22" s="423"/>
    </row>
    <row r="23" spans="1:11" ht="18" customHeight="1">
      <c r="A23" s="421"/>
      <c r="B23" s="421"/>
      <c r="C23" s="424" t="s">
        <v>176</v>
      </c>
      <c r="D23" s="424"/>
      <c r="E23" s="424"/>
      <c r="F23" s="423"/>
      <c r="G23" s="423"/>
      <c r="H23" s="423"/>
      <c r="I23" s="423"/>
      <c r="J23" s="423"/>
      <c r="K23" s="423"/>
    </row>
    <row r="24" spans="1:11" ht="18" customHeight="1">
      <c r="A24" s="425" t="s">
        <v>182</v>
      </c>
      <c r="B24" s="425"/>
      <c r="C24" s="350" t="s">
        <v>177</v>
      </c>
      <c r="D24" s="350"/>
      <c r="E24" s="350"/>
      <c r="F24" s="350" t="s">
        <v>178</v>
      </c>
      <c r="G24" s="350"/>
      <c r="H24" s="350"/>
      <c r="I24" s="350" t="s">
        <v>179</v>
      </c>
      <c r="J24" s="350"/>
      <c r="K24" s="350"/>
    </row>
    <row r="25" spans="1:11" ht="18" customHeight="1">
      <c r="A25" s="425"/>
      <c r="B25" s="425"/>
      <c r="C25" s="426"/>
      <c r="D25" s="426"/>
      <c r="E25" s="426"/>
      <c r="F25" s="350"/>
      <c r="G25" s="350"/>
      <c r="H25" s="350"/>
      <c r="I25" s="350"/>
      <c r="J25" s="350"/>
      <c r="K25" s="350"/>
    </row>
    <row r="26" spans="1:11" ht="18" customHeight="1">
      <c r="A26" s="425"/>
      <c r="B26" s="425"/>
      <c r="C26" s="351"/>
      <c r="D26" s="351"/>
      <c r="E26" s="351"/>
      <c r="F26" s="350"/>
      <c r="G26" s="350"/>
      <c r="H26" s="350"/>
      <c r="I26" s="350"/>
      <c r="J26" s="350"/>
      <c r="K26" s="350"/>
    </row>
    <row r="27" spans="1:11" ht="18" customHeight="1">
      <c r="A27" s="425"/>
      <c r="B27" s="425"/>
      <c r="C27" s="351"/>
      <c r="D27" s="351"/>
      <c r="E27" s="351"/>
      <c r="F27" s="350"/>
      <c r="G27" s="350"/>
      <c r="H27" s="350"/>
      <c r="I27" s="350"/>
      <c r="J27" s="350"/>
      <c r="K27" s="350"/>
    </row>
    <row r="28" spans="1:11" ht="18" customHeight="1">
      <c r="A28" s="425"/>
      <c r="B28" s="425"/>
      <c r="C28" s="351"/>
      <c r="D28" s="351"/>
      <c r="E28" s="351"/>
      <c r="F28" s="350"/>
      <c r="G28" s="350"/>
      <c r="H28" s="350"/>
      <c r="I28" s="350"/>
      <c r="J28" s="350"/>
      <c r="K28" s="350"/>
    </row>
    <row r="29" spans="1:11" ht="18" customHeight="1">
      <c r="A29" s="425"/>
      <c r="B29" s="425"/>
      <c r="C29" s="351"/>
      <c r="D29" s="351"/>
      <c r="E29" s="351"/>
      <c r="F29" s="350"/>
      <c r="G29" s="350"/>
      <c r="H29" s="350"/>
      <c r="I29" s="350"/>
      <c r="J29" s="350"/>
      <c r="K29" s="350"/>
    </row>
    <row r="30" spans="1:11" ht="18" customHeight="1">
      <c r="A30" s="425"/>
      <c r="B30" s="425"/>
      <c r="C30" s="351"/>
      <c r="D30" s="351"/>
      <c r="E30" s="351"/>
      <c r="F30" s="350"/>
      <c r="G30" s="350"/>
      <c r="H30" s="350"/>
      <c r="I30" s="350"/>
      <c r="J30" s="350"/>
      <c r="K30" s="350"/>
    </row>
    <row r="31" spans="1:11" ht="18" customHeight="1">
      <c r="A31" s="425"/>
      <c r="B31" s="425"/>
      <c r="C31" s="351"/>
      <c r="D31" s="351"/>
      <c r="E31" s="351"/>
      <c r="F31" s="350"/>
      <c r="G31" s="350"/>
      <c r="H31" s="350"/>
      <c r="I31" s="350"/>
      <c r="J31" s="350"/>
      <c r="K31" s="350"/>
    </row>
    <row r="32" spans="1:11" ht="18" customHeight="1">
      <c r="A32" s="425"/>
      <c r="B32" s="425"/>
      <c r="C32" s="351"/>
      <c r="D32" s="351"/>
      <c r="E32" s="351"/>
      <c r="F32" s="350"/>
      <c r="G32" s="350"/>
      <c r="H32" s="350"/>
      <c r="I32" s="350"/>
      <c r="J32" s="350"/>
      <c r="K32" s="350"/>
    </row>
    <row r="33" spans="1:11" ht="18" customHeight="1">
      <c r="A33" s="425"/>
      <c r="B33" s="425"/>
      <c r="C33" s="351"/>
      <c r="D33" s="351"/>
      <c r="E33" s="351"/>
      <c r="F33" s="350"/>
      <c r="G33" s="350"/>
      <c r="H33" s="350"/>
      <c r="I33" s="350"/>
      <c r="J33" s="350"/>
      <c r="K33" s="350"/>
    </row>
    <row r="34" spans="1:11" ht="36" customHeight="1">
      <c r="A34" s="421" t="s">
        <v>180</v>
      </c>
      <c r="B34" s="421"/>
      <c r="C34" s="350"/>
      <c r="D34" s="350"/>
      <c r="E34" s="350"/>
      <c r="F34" s="350"/>
      <c r="G34" s="350"/>
      <c r="H34" s="350"/>
      <c r="I34" s="350"/>
      <c r="J34" s="350"/>
      <c r="K34" s="350"/>
    </row>
    <row r="35" spans="1:11" ht="18" customHeight="1">
      <c r="A35" s="123" t="s">
        <v>276</v>
      </c>
      <c r="B35" s="123"/>
      <c r="C35" s="123"/>
      <c r="D35" s="123"/>
      <c r="E35" s="123"/>
      <c r="F35" s="123"/>
      <c r="G35" s="123"/>
      <c r="H35" s="123"/>
      <c r="I35" s="123"/>
      <c r="J35" s="123"/>
      <c r="K35" s="123"/>
    </row>
    <row r="36" spans="1:11" ht="18" customHeight="1">
      <c r="A36" s="156" t="s">
        <v>275</v>
      </c>
      <c r="B36" s="156"/>
      <c r="C36" s="156"/>
      <c r="D36" s="156"/>
      <c r="E36" s="156"/>
      <c r="F36" s="156"/>
      <c r="G36" s="156"/>
      <c r="H36" s="156"/>
      <c r="I36" s="156"/>
      <c r="J36" s="156"/>
      <c r="K36" s="156"/>
    </row>
  </sheetData>
  <mergeCells count="71">
    <mergeCell ref="A2:K2"/>
    <mergeCell ref="A3:B3"/>
    <mergeCell ref="A4:B4"/>
    <mergeCell ref="C3:K3"/>
    <mergeCell ref="C4:K4"/>
    <mergeCell ref="D6:E6"/>
    <mergeCell ref="F6:K6"/>
    <mergeCell ref="D7:E7"/>
    <mergeCell ref="F7:K7"/>
    <mergeCell ref="A5:B7"/>
    <mergeCell ref="C5:K5"/>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C17:E17"/>
    <mergeCell ref="C18:E18"/>
    <mergeCell ref="F18:K19"/>
    <mergeCell ref="C19:E19"/>
    <mergeCell ref="C20:E20"/>
    <mergeCell ref="F20:K21"/>
    <mergeCell ref="C21:E21"/>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F28:H28"/>
    <mergeCell ref="I28:K28"/>
    <mergeCell ref="C29:E29"/>
    <mergeCell ref="F29:H29"/>
    <mergeCell ref="I29:K29"/>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s>
  <phoneticPr fontId="2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1162-7CB9-4FFE-8785-B866347B7EE2}">
  <sheetPr>
    <pageSetUpPr fitToPage="1"/>
  </sheetPr>
  <dimension ref="A1:D29"/>
  <sheetViews>
    <sheetView view="pageBreakPreview" zoomScaleNormal="100" zoomScaleSheetLayoutView="100" workbookViewId="0">
      <selection activeCell="B9" sqref="B9"/>
    </sheetView>
  </sheetViews>
  <sheetFormatPr defaultColWidth="9" defaultRowHeight="12"/>
  <cols>
    <col min="1" max="1" width="15.75" style="1" customWidth="1"/>
    <col min="2" max="2" width="85.625" style="1" customWidth="1"/>
    <col min="3" max="3" width="9" style="1"/>
    <col min="4" max="4" width="9" style="170"/>
    <col min="5" max="16384" width="9" style="1"/>
  </cols>
  <sheetData>
    <row r="1" spans="1:4" ht="24" customHeight="1">
      <c r="A1" s="343" t="s">
        <v>243</v>
      </c>
      <c r="B1" s="343"/>
    </row>
    <row r="2" spans="1:4" ht="24" customHeight="1">
      <c r="A2" s="434" t="s">
        <v>278</v>
      </c>
      <c r="B2" s="434"/>
    </row>
    <row r="3" spans="1:4" ht="27.6" customHeight="1">
      <c r="A3" s="144" t="s">
        <v>3</v>
      </c>
      <c r="B3" s="222" t="str">
        <f>IF(交付要望書!B11="","",交付要望書!B11)</f>
        <v/>
      </c>
    </row>
    <row r="4" spans="1:4" ht="27.6" customHeight="1">
      <c r="A4" s="162"/>
      <c r="B4" s="223"/>
    </row>
    <row r="5" spans="1:4" ht="27.6" customHeight="1">
      <c r="A5" s="173" t="s">
        <v>383</v>
      </c>
      <c r="B5" s="222" t="str">
        <f>IF(交付要望書!B12="","",交付要望書!B12)</f>
        <v/>
      </c>
    </row>
    <row r="6" spans="1:4" ht="24.95" customHeight="1">
      <c r="A6" s="435" t="s">
        <v>384</v>
      </c>
      <c r="B6" s="332"/>
    </row>
    <row r="7" spans="1:4" ht="24.95" customHeight="1">
      <c r="A7" s="436"/>
      <c r="B7" s="332"/>
    </row>
    <row r="8" spans="1:4" ht="24.95" customHeight="1">
      <c r="A8" s="437"/>
      <c r="B8" s="332"/>
      <c r="D8" s="209"/>
    </row>
    <row r="9" spans="1:4" ht="399.95" customHeight="1">
      <c r="A9" s="330" t="s">
        <v>386</v>
      </c>
      <c r="B9" s="331"/>
      <c r="D9" s="209"/>
    </row>
    <row r="10" spans="1:4" ht="399.95" customHeight="1">
      <c r="A10" s="145" t="s">
        <v>389</v>
      </c>
      <c r="B10" s="9"/>
    </row>
    <row r="11" spans="1:4">
      <c r="A11" s="1" t="s">
        <v>319</v>
      </c>
    </row>
    <row r="15" spans="1:4" ht="14.25">
      <c r="B15" s="209" t="s">
        <v>349</v>
      </c>
    </row>
    <row r="16" spans="1:4" ht="14.25">
      <c r="B16" s="209" t="s">
        <v>350</v>
      </c>
    </row>
    <row r="17" spans="2:2" ht="14.25">
      <c r="B17" s="209"/>
    </row>
    <row r="18" spans="2:2" ht="14.25">
      <c r="B18" s="210" t="s">
        <v>351</v>
      </c>
    </row>
    <row r="19" spans="2:2" ht="14.25">
      <c r="B19" s="210" t="s">
        <v>352</v>
      </c>
    </row>
    <row r="20" spans="2:2" ht="14.25">
      <c r="B20" s="210" t="s">
        <v>353</v>
      </c>
    </row>
    <row r="21" spans="2:2" ht="14.25">
      <c r="B21" s="210" t="s">
        <v>348</v>
      </c>
    </row>
    <row r="22" spans="2:2" ht="14.25">
      <c r="B22" s="211" t="s">
        <v>354</v>
      </c>
    </row>
    <row r="23" spans="2:2" ht="14.25">
      <c r="B23" s="211"/>
    </row>
    <row r="24" spans="2:2" ht="14.25">
      <c r="B24" s="210" t="s">
        <v>355</v>
      </c>
    </row>
    <row r="25" spans="2:2" ht="14.25">
      <c r="B25" s="210" t="s">
        <v>356</v>
      </c>
    </row>
    <row r="26" spans="2:2" ht="14.25">
      <c r="B26" s="210" t="s">
        <v>357</v>
      </c>
    </row>
    <row r="27" spans="2:2" ht="14.25">
      <c r="B27" s="210" t="s">
        <v>358</v>
      </c>
    </row>
    <row r="28" spans="2:2" ht="14.25">
      <c r="B28" s="211" t="s">
        <v>360</v>
      </c>
    </row>
    <row r="29" spans="2:2" ht="14.25">
      <c r="B29" s="210" t="s">
        <v>359</v>
      </c>
    </row>
  </sheetData>
  <mergeCells count="3">
    <mergeCell ref="A2:B2"/>
    <mergeCell ref="A1:B1"/>
    <mergeCell ref="A6:A8"/>
  </mergeCells>
  <phoneticPr fontId="9"/>
  <dataValidations count="2">
    <dataValidation type="list" allowBlank="1" showInputMessage="1" showErrorMessage="1" sqref="F9" xr:uid="{ED6B451A-8657-459A-8B46-38D995DBDE58}">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 type="list" allowBlank="1" showInputMessage="1" showErrorMessage="1" sqref="B6:B8" xr:uid="{5A99DD53-E0F1-44F7-BEF0-F1E2D8FA535D}">
      <formula1>OFFSET($B$15:$B$29,0,0,COUNTA(B:B),1)</formula1>
    </dataValidation>
  </dataValidations>
  <printOptions horizontalCentered="1"/>
  <pageMargins left="0.25" right="0.25"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5D34-1EBE-4D05-92C3-16869F4E0625}">
  <sheetPr>
    <pageSetUpPr fitToPage="1"/>
  </sheetPr>
  <dimension ref="A1:B5"/>
  <sheetViews>
    <sheetView view="pageBreakPreview" topLeftCell="A2" zoomScale="112" zoomScaleNormal="100" zoomScaleSheetLayoutView="112" workbookViewId="0">
      <selection activeCell="A4" sqref="A4"/>
    </sheetView>
  </sheetViews>
  <sheetFormatPr defaultColWidth="9" defaultRowHeight="12"/>
  <cols>
    <col min="1" max="1" width="14.5" style="1" customWidth="1"/>
    <col min="2" max="2" width="71.875" style="1" customWidth="1"/>
    <col min="3" max="16384" width="9" style="1"/>
  </cols>
  <sheetData>
    <row r="1" spans="1:2" ht="31.15" customHeight="1">
      <c r="A1" s="343" t="s">
        <v>369</v>
      </c>
      <c r="B1" s="343"/>
    </row>
    <row r="2" spans="1:2" ht="27.6" customHeight="1">
      <c r="A2" s="434" t="s">
        <v>277</v>
      </c>
      <c r="B2" s="434"/>
    </row>
    <row r="3" spans="1:2" ht="350.1" customHeight="1">
      <c r="A3" s="329" t="s">
        <v>387</v>
      </c>
      <c r="B3" s="333"/>
    </row>
    <row r="4" spans="1:2" ht="350.1" customHeight="1">
      <c r="A4" s="154" t="s">
        <v>388</v>
      </c>
      <c r="B4" s="224"/>
    </row>
    <row r="5" spans="1:2">
      <c r="A5" s="1" t="s">
        <v>320</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B12B-0058-4754-B26A-6E72F1881F70}">
  <sheetPr>
    <pageSetUpPr fitToPage="1"/>
  </sheetPr>
  <dimension ref="A1:B6"/>
  <sheetViews>
    <sheetView view="pageBreakPreview" zoomScaleNormal="100" zoomScaleSheetLayoutView="100" workbookViewId="0">
      <selection activeCell="B3" sqref="B3"/>
    </sheetView>
  </sheetViews>
  <sheetFormatPr defaultColWidth="9" defaultRowHeight="12"/>
  <cols>
    <col min="1" max="1" width="15.875" style="1" customWidth="1"/>
    <col min="2" max="2" width="71.875" style="1" customWidth="1"/>
    <col min="3" max="16384" width="9" style="1"/>
  </cols>
  <sheetData>
    <row r="1" spans="1:2" ht="39.4" customHeight="1">
      <c r="A1" s="343" t="s">
        <v>390</v>
      </c>
      <c r="B1" s="343"/>
    </row>
    <row r="2" spans="1:2" ht="23.45" customHeight="1">
      <c r="A2" s="434" t="s">
        <v>254</v>
      </c>
      <c r="B2" s="434"/>
    </row>
    <row r="3" spans="1:2" ht="377.65" customHeight="1">
      <c r="A3" s="155" t="s">
        <v>391</v>
      </c>
      <c r="B3" s="135"/>
    </row>
    <row r="4" spans="1:2" ht="60.95" customHeight="1">
      <c r="A4" s="214" t="s">
        <v>380</v>
      </c>
      <c r="B4" s="212"/>
    </row>
    <row r="5" spans="1:2" ht="60.95" customHeight="1">
      <c r="A5" s="214" t="s">
        <v>381</v>
      </c>
      <c r="B5" s="135"/>
    </row>
    <row r="6" spans="1:2">
      <c r="A6" s="1" t="s">
        <v>320</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E93-B660-4E5B-9ABF-698A01E7595A}">
  <sheetPr>
    <pageSetUpPr fitToPage="1"/>
  </sheetPr>
  <dimension ref="A1:B4"/>
  <sheetViews>
    <sheetView view="pageBreakPreview" zoomScaleNormal="100" zoomScaleSheetLayoutView="100" workbookViewId="0">
      <selection activeCell="B3" sqref="B3"/>
    </sheetView>
  </sheetViews>
  <sheetFormatPr defaultColWidth="9" defaultRowHeight="12"/>
  <cols>
    <col min="1" max="1" width="15.875" style="1" customWidth="1"/>
    <col min="2" max="2" width="71.875" style="1" customWidth="1"/>
    <col min="3" max="16384" width="9" style="1"/>
  </cols>
  <sheetData>
    <row r="1" spans="1:2" ht="37.700000000000003" customHeight="1">
      <c r="A1" s="343" t="s">
        <v>393</v>
      </c>
      <c r="B1" s="343"/>
    </row>
    <row r="2" spans="1:2" ht="23.45" customHeight="1">
      <c r="A2" s="434" t="s">
        <v>370</v>
      </c>
      <c r="B2" s="434"/>
    </row>
    <row r="3" spans="1:2" ht="377.65" customHeight="1">
      <c r="A3" s="155" t="s">
        <v>392</v>
      </c>
      <c r="B3" s="135"/>
    </row>
    <row r="4" spans="1:2">
      <c r="A4" s="1" t="s">
        <v>320</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1A0F-DB9C-41D2-B502-6517923B155D}">
  <sheetPr>
    <pageSetUpPr fitToPage="1"/>
  </sheetPr>
  <dimension ref="A1:B4"/>
  <sheetViews>
    <sheetView view="pageBreakPreview" zoomScaleNormal="100" zoomScaleSheetLayoutView="100" workbookViewId="0">
      <selection activeCell="A2" sqref="A2:B2"/>
    </sheetView>
  </sheetViews>
  <sheetFormatPr defaultColWidth="9" defaultRowHeight="12"/>
  <cols>
    <col min="1" max="1" width="15.875" style="1" customWidth="1"/>
    <col min="2" max="2" width="71.875" style="1" customWidth="1"/>
    <col min="3" max="16384" width="9" style="1"/>
  </cols>
  <sheetData>
    <row r="1" spans="1:2" ht="37.700000000000003" customHeight="1">
      <c r="A1" s="343" t="s">
        <v>401</v>
      </c>
      <c r="B1" s="343"/>
    </row>
    <row r="2" spans="1:2" ht="23.45" customHeight="1">
      <c r="A2" s="434" t="s">
        <v>385</v>
      </c>
      <c r="B2" s="434"/>
    </row>
    <row r="3" spans="1:2" ht="377.65" customHeight="1">
      <c r="A3" s="155" t="s">
        <v>394</v>
      </c>
      <c r="B3" s="135"/>
    </row>
    <row r="4" spans="1:2">
      <c r="A4" s="1" t="s">
        <v>320</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交付要望書</vt:lpstr>
      <vt:lpstr>別紙1-1　補助事業者の概要</vt:lpstr>
      <vt:lpstr>別紙1-2　中核館、連携先概要</vt:lpstr>
      <vt:lpstr>別紙１-3 有期雇用人材（※）</vt:lpstr>
      <vt:lpstr>別紙2-1　全体計画書①</vt:lpstr>
      <vt:lpstr>別紙2-2　全体計画書②</vt:lpstr>
      <vt:lpstr>別紙2-3　全体計画書③（DXに求める資料）</vt:lpstr>
      <vt:lpstr>別紙2-4　全体計画書③（ネットワークの形成に求める資料）</vt:lpstr>
      <vt:lpstr>別紙2-5　全体計画書⑤（企業立博物館に求める資料）</vt:lpstr>
      <vt:lpstr>別紙3 事業計画書①</vt:lpstr>
      <vt:lpstr>別紙3-2　事業計画書②</vt:lpstr>
      <vt:lpstr>別紙4-1 収支計算書①</vt:lpstr>
      <vt:lpstr>別紙4-2　収支計算書②</vt:lpstr>
      <vt:lpstr>別紙4-3　収支計算書③</vt:lpstr>
      <vt:lpstr>別紙5 国宝・重文リスト</vt:lpstr>
      <vt:lpstr>チェックリスト</vt:lpstr>
      <vt:lpstr>リスト</vt:lpstr>
      <vt:lpstr>チェックリスト!Print_Area</vt:lpstr>
      <vt:lpstr>交付要望書!Print_Area</vt:lpstr>
      <vt:lpstr>'別紙1-1　補助事業者の概要'!Print_Area</vt:lpstr>
      <vt:lpstr>'別紙1-2　中核館、連携先概要'!Print_Area</vt:lpstr>
      <vt:lpstr>'別紙１-3 有期雇用人材（※）'!Print_Area</vt:lpstr>
      <vt:lpstr>'別紙2-1　全体計画書①'!Print_Area</vt:lpstr>
      <vt:lpstr>'別紙2-2　全体計画書②'!Print_Area</vt:lpstr>
      <vt:lpstr>'別紙2-3　全体計画書③（DXに求める資料）'!Print_Area</vt:lpstr>
      <vt:lpstr>'別紙2-4　全体計画書③（ネットワークの形成に求める資料）'!Print_Area</vt:lpstr>
      <vt:lpstr>'別紙2-5　全体計画書⑤（企業立博物館に求める資料）'!Print_Area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全体計画書②'!Print_Titles</vt:lpstr>
      <vt:lpstr>'別紙2-3　全体計画書③（DXに求める資料）'!Print_Titles</vt:lpstr>
      <vt:lpstr>'別紙2-4　全体計画書③（ネットワークの形成に求める資料）'!Print_Titles</vt:lpstr>
      <vt:lpstr>'別紙2-5　全体計画書⑤（企業立博物館に求める資料）'!Print_Titles</vt:lpstr>
      <vt:lpstr>'別紙3 事業計画書①'!Print_Titles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平澤卓也</cp:lastModifiedBy>
  <cp:lastPrinted>2024-01-24T05:36:39Z</cp:lastPrinted>
  <dcterms:created xsi:type="dcterms:W3CDTF">2015-06-05T18:17:20Z</dcterms:created>
  <dcterms:modified xsi:type="dcterms:W3CDTF">2024-02-28T01:38:52Z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