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h-kato01\Desktop\予算・決算／補助金\◎補助金\Innovate Museum   R4～\R5\募集案内\"/>
    </mc:Choice>
  </mc:AlternateContent>
  <xr:revisionPtr revIDLastSave="0" documentId="13_ncr:1_{26B070D8-3F31-4DB1-8B67-B62C18624D17}" xr6:coauthVersionLast="47" xr6:coauthVersionMax="47" xr10:uidLastSave="{00000000-0000-0000-0000-000000000000}"/>
  <bookViews>
    <workbookView xWindow="-107" yWindow="-107" windowWidth="20847" windowHeight="11208" tabRatio="874"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1　全体計画書①" sheetId="22" r:id="rId5"/>
    <sheet name="別紙2-2　全体計画書②" sheetId="33" r:id="rId6"/>
    <sheet name="別紙2-3　全体計画書③（※）" sheetId="21" r:id="rId7"/>
    <sheet name="別紙2-4　全体計画書④（DXに求める資料）" sheetId="36" r:id="rId8"/>
    <sheet name="別紙3 事業計画書①" sheetId="35" r:id="rId9"/>
    <sheet name="別紙3-2　事業計画書②" sheetId="29" r:id="rId10"/>
    <sheet name="別紙4-1 収支計算書①" sheetId="11" r:id="rId11"/>
    <sheet name="別紙4-2　収支計算書②" sheetId="17" r:id="rId12"/>
    <sheet name="別紙4-3　収支計算書③" sheetId="14" r:id="rId13"/>
    <sheet name="別紙5 国宝・重文リスト" sheetId="13" r:id="rId14"/>
    <sheet name="チェックリスト" sheetId="16" r:id="rId15"/>
    <sheet name="リスト" sheetId="3" state="hidden" r:id="rId16"/>
  </sheets>
  <externalReferences>
    <externalReference r:id="rId17"/>
  </externalReferences>
  <definedNames>
    <definedName name="_Fill" localSheetId="1"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8">#REF!</definedName>
    <definedName name="GRN人数" localSheetId="10">#REF!</definedName>
    <definedName name="GRN人数" localSheetId="11">#REF!</definedName>
    <definedName name="GRN人数" localSheetId="12">#REF!</definedName>
    <definedName name="GRN人数" localSheetId="13">#REF!</definedName>
    <definedName name="GRN人数">#REF!</definedName>
    <definedName name="_xlnm.Print_Area" localSheetId="14">チェックリスト!$A$1:$F$30</definedName>
    <definedName name="_xlnm.Print_Area" localSheetId="0">交付要望書!$A$1:$D$29</definedName>
    <definedName name="_xlnm.Print_Area" localSheetId="1">'別紙1-1　補助事業者の概要'!$A$1:$H$34</definedName>
    <definedName name="_xlnm.Print_Area" localSheetId="2">'別紙1-2　中核館、連携先概要'!$A$1:$F$34</definedName>
    <definedName name="_xlnm.Print_Area" localSheetId="3">'別紙１-3 有期雇用人材（※）'!$A$1:$K$36</definedName>
    <definedName name="_xlnm.Print_Area" localSheetId="4">'別紙2-1　全体計画書①'!$A$1:$B$14</definedName>
    <definedName name="_xlnm.Print_Area" localSheetId="5">'別紙2-2　全体計画書②'!$A$1:$B$7</definedName>
    <definedName name="_xlnm.Print_Area" localSheetId="6">'別紙2-3　全体計画書③（※）'!$A$1:$B$4</definedName>
    <definedName name="_xlnm.Print_Area" localSheetId="7">'別紙2-4　全体計画書④（DXに求める資料）'!$A$1:$B$6</definedName>
    <definedName name="_xlnm.Print_Area" localSheetId="8">'別紙3 事業計画書①'!$A$1:$AH$23</definedName>
    <definedName name="_xlnm.Print_Area" localSheetId="10">'別紙4-1 収支計算書①'!$A$1:$H$47</definedName>
    <definedName name="_xlnm.Print_Area" localSheetId="11">'別紙4-2　収支計算書②'!$A$1:$Q$53</definedName>
    <definedName name="_xlnm.Print_Area" localSheetId="12">'別紙4-3　収支計算書③'!$A$1:$F$33</definedName>
    <definedName name="_xlnm.Print_Area" localSheetId="13">'別紙5 国宝・重文リスト'!$A$1:$B$25</definedName>
    <definedName name="_xlnm.Print_Titles" localSheetId="5">'別紙2-2　全体計画書②'!$1:$2</definedName>
    <definedName name="_xlnm.Print_Titles" localSheetId="6">'別紙2-3　全体計画書③（※）'!$1:$2</definedName>
    <definedName name="_xlnm.Print_Titles" localSheetId="7">'別紙2-4　全体計画書④（DXに求める資料）'!$1:$2</definedName>
    <definedName name="_xlnm.Print_Titles" localSheetId="8">'別紙3 事業計画書①'!$1:$6</definedName>
    <definedName name="ああああ">#REF!</definedName>
    <definedName name="その他" localSheetId="1">#REF!</definedName>
    <definedName name="その他">#REF!</definedName>
    <definedName name="ネットワークの形成による広域等課題対応事業">リスト!$F$2:$F$10</definedName>
    <definedName name="一般人数" localSheetId="1">#REF!</definedName>
    <definedName name="一般人数">#REF!</definedName>
    <definedName name="運搬費" localSheetId="1">#REF!</definedName>
    <definedName name="運搬費">#REF!</definedName>
    <definedName name="演奏料" localSheetId="8">#REF!</definedName>
    <definedName name="演奏料" localSheetId="10">#REF!</definedName>
    <definedName name="演奏料" localSheetId="11">#REF!</definedName>
    <definedName name="演奏料" localSheetId="12">#REF!</definedName>
    <definedName name="演奏料" localSheetId="13">#REF!</definedName>
    <definedName name="演奏料">#REF!</definedName>
    <definedName name="記録作成">#REF!</definedName>
    <definedName name="後継者養成">#REF!</definedName>
    <definedName name="交通費GRN">#REF!</definedName>
    <definedName name="交通費一般" localSheetId="8">#REF!</definedName>
    <definedName name="交通費一般" localSheetId="10">#REF!</definedName>
    <definedName name="交通費一般" localSheetId="11">#REF!</definedName>
    <definedName name="交通費一般" localSheetId="12">#REF!</definedName>
    <definedName name="交通費一般" localSheetId="13">#REF!</definedName>
    <definedName name="交通費一般">#REF!</definedName>
    <definedName name="参照データ">[1]参照データ!$B$3:$C$9</definedName>
    <definedName name="事務経費" localSheetId="1">#REF!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8">#REF!</definedName>
    <definedName name="宣伝費" localSheetId="10">#REF!</definedName>
    <definedName name="宣伝費" localSheetId="11">#REF!</definedName>
    <definedName name="宣伝費" localSheetId="12">#REF!</definedName>
    <definedName name="宣伝費" localSheetId="13">#REF!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1" l="1"/>
  <c r="M18" i="17"/>
  <c r="M19" i="17"/>
  <c r="M20" i="17"/>
  <c r="C8" i="16"/>
  <c r="M44" i="17"/>
  <c r="C35" i="11" s="1"/>
  <c r="D35" i="11"/>
  <c r="C4" i="11"/>
  <c r="B5" i="22"/>
  <c r="B3" i="22"/>
  <c r="B3" i="35"/>
  <c r="B8" i="34"/>
  <c r="B7" i="34"/>
  <c r="G6" i="34"/>
  <c r="B5" i="34"/>
  <c r="B4" i="34"/>
  <c r="E35" i="11" l="1"/>
  <c r="O49" i="17"/>
  <c r="C38" i="11" s="1"/>
  <c r="N47" i="17"/>
  <c r="D36" i="11" s="1"/>
  <c r="M46" i="17"/>
  <c r="O46" i="17" s="1"/>
  <c r="N45" i="17"/>
  <c r="M45" i="17"/>
  <c r="N43" i="17"/>
  <c r="D34" i="11" s="1"/>
  <c r="M42" i="17"/>
  <c r="M43" i="17" s="1"/>
  <c r="C34" i="11" s="1"/>
  <c r="N41" i="17"/>
  <c r="D33" i="11" s="1"/>
  <c r="M40" i="17"/>
  <c r="M41" i="17" s="1"/>
  <c r="C33" i="11" s="1"/>
  <c r="N39" i="17"/>
  <c r="D32" i="11" s="1"/>
  <c r="M38" i="17"/>
  <c r="O38" i="17" s="1"/>
  <c r="M33" i="17"/>
  <c r="O33" i="17" s="1"/>
  <c r="M32" i="17"/>
  <c r="O32" i="17" s="1"/>
  <c r="M31" i="17"/>
  <c r="O31" i="17" s="1"/>
  <c r="M29" i="17"/>
  <c r="O29" i="17" s="1"/>
  <c r="M27" i="17"/>
  <c r="O27" i="17" s="1"/>
  <c r="M25" i="17"/>
  <c r="O25" i="17" s="1"/>
  <c r="M23" i="17"/>
  <c r="O23" i="17" s="1"/>
  <c r="M22" i="17"/>
  <c r="O22" i="17" s="1"/>
  <c r="O20" i="17"/>
  <c r="O19" i="17"/>
  <c r="O18" i="17"/>
  <c r="M16" i="17"/>
  <c r="O16" i="17" s="1"/>
  <c r="M15" i="17"/>
  <c r="O15" i="17" s="1"/>
  <c r="M11" i="17"/>
  <c r="O11" i="17" s="1"/>
  <c r="M10" i="17"/>
  <c r="O36" i="17" l="1"/>
  <c r="C28" i="11" s="1"/>
  <c r="E42" i="11" s="1"/>
  <c r="O10" i="17"/>
  <c r="N48" i="17"/>
  <c r="O41" i="17"/>
  <c r="M47" i="17"/>
  <c r="O40" i="17"/>
  <c r="O45" i="17"/>
  <c r="M39" i="17"/>
  <c r="O43" i="17"/>
  <c r="O42" i="17"/>
  <c r="O44" i="17"/>
  <c r="O47" i="17" l="1"/>
  <c r="C36" i="11"/>
  <c r="O39" i="17"/>
  <c r="C32" i="11"/>
  <c r="C37" i="11" s="1"/>
  <c r="M48" i="17"/>
  <c r="O50" i="17" s="1"/>
  <c r="O48" i="17" l="1"/>
  <c r="E28" i="11"/>
  <c r="N30" i="17" l="1"/>
  <c r="D25" i="11" s="1"/>
  <c r="N28" i="17"/>
  <c r="D24" i="11" s="1"/>
  <c r="N26" i="17"/>
  <c r="N14" i="17"/>
  <c r="N34" i="17"/>
  <c r="D26" i="11" s="1"/>
  <c r="M30" i="17"/>
  <c r="N24" i="17"/>
  <c r="D22" i="11" s="1"/>
  <c r="N21" i="17"/>
  <c r="D21" i="11" s="1"/>
  <c r="M21" i="17"/>
  <c r="N17" i="17"/>
  <c r="D20" i="11" s="1"/>
  <c r="M13" i="17"/>
  <c r="O13" i="17" s="1"/>
  <c r="N12" i="17"/>
  <c r="E38" i="11"/>
  <c r="D19" i="11" l="1"/>
  <c r="N35" i="17"/>
  <c r="D23" i="11"/>
  <c r="O21" i="17"/>
  <c r="O30" i="17"/>
  <c r="E36" i="11"/>
  <c r="C25" i="11"/>
  <c r="E25" i="11" s="1"/>
  <c r="C21" i="11"/>
  <c r="E21" i="11" s="1"/>
  <c r="D18" i="11"/>
  <c r="D37" i="11"/>
  <c r="D31" i="11" s="1"/>
  <c r="M12" i="17"/>
  <c r="C18" i="11" s="1"/>
  <c r="M14" i="17"/>
  <c r="M26" i="17"/>
  <c r="M24" i="17"/>
  <c r="M34" i="17"/>
  <c r="M17" i="17"/>
  <c r="M28" i="17"/>
  <c r="X2" i="11" l="1"/>
  <c r="M35" i="17"/>
  <c r="O37" i="17" s="1"/>
  <c r="O51" i="17" s="1"/>
  <c r="D27" i="11"/>
  <c r="O12" i="17"/>
  <c r="O14" i="17"/>
  <c r="C19" i="11"/>
  <c r="E19" i="11" s="1"/>
  <c r="E34" i="11"/>
  <c r="E33" i="11"/>
  <c r="O34" i="17"/>
  <c r="C26" i="11"/>
  <c r="E26" i="11" s="1"/>
  <c r="O28" i="17"/>
  <c r="C24" i="11"/>
  <c r="E24" i="11" s="1"/>
  <c r="O26" i="17"/>
  <c r="C23" i="11"/>
  <c r="E23" i="11" s="1"/>
  <c r="O24" i="17"/>
  <c r="C22" i="11"/>
  <c r="E22" i="11" s="1"/>
  <c r="O17" i="17"/>
  <c r="C20" i="11"/>
  <c r="E20" i="11" s="1"/>
  <c r="O2" i="11" l="1"/>
  <c r="E44" i="11"/>
  <c r="O35" i="17"/>
  <c r="O52" i="17"/>
  <c r="E18" i="11"/>
  <c r="E27" i="11" s="1"/>
  <c r="R2" i="11" s="1"/>
  <c r="C27" i="11"/>
  <c r="E41" i="11" s="1"/>
  <c r="D17" i="11"/>
  <c r="E12" i="11" s="1"/>
  <c r="E32" i="11"/>
  <c r="E37" i="11" s="1"/>
  <c r="C12" i="11" l="1"/>
  <c r="C18" i="27"/>
  <c r="U2" i="11"/>
  <c r="C39" i="11" s="1"/>
  <c r="C31" i="11" s="1"/>
  <c r="L2" i="11"/>
  <c r="C29" i="11" s="1"/>
  <c r="AA2" i="11"/>
  <c r="C17" i="11" l="1"/>
  <c r="E43" i="11"/>
  <c r="E45" i="11" s="1"/>
  <c r="E39" i="11"/>
  <c r="E31" i="11" s="1"/>
  <c r="C16" i="27" s="1"/>
  <c r="D12" i="11"/>
  <c r="F12" i="11" s="1"/>
  <c r="E29" i="11"/>
  <c r="AD2" i="11"/>
  <c r="C11" i="14" l="1"/>
  <c r="E11" i="14" s="1"/>
  <c r="E17" i="11"/>
  <c r="C15" i="27" s="1"/>
  <c r="C17"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C13" authorId="1" shapeId="0" xr:uid="{E665D844-F75B-4CE3-B991-E3D7012099E0}">
      <text>
        <r>
          <rPr>
            <b/>
            <sz val="9"/>
            <color indexed="81"/>
            <rFont val="MS P ゴシック"/>
            <family val="3"/>
            <charset val="128"/>
          </rPr>
          <t>事業の着手日希望日をご記入ください。
採択通知日以降となります。
　＊令和５年６月以降となる予定です。</t>
        </r>
      </text>
    </comment>
    <comment ref="C14" authorId="1" shapeId="0" xr:uid="{5332A980-B303-48B9-8E3C-D8FD1226FEBE}">
      <text>
        <r>
          <rPr>
            <b/>
            <sz val="9"/>
            <color indexed="81"/>
            <rFont val="MS P ゴシック"/>
            <family val="3"/>
            <charset val="128"/>
          </rPr>
          <t>事業の完了日を入力してください。（令和６年２月29日までの日付としてください。）</t>
        </r>
      </text>
    </comment>
    <comment ref="C15" authorId="1" shapeId="0" xr:uid="{A3F26EDC-086D-43F8-8A52-44FCCC5F4893}">
      <text>
        <r>
          <rPr>
            <b/>
            <sz val="9"/>
            <color indexed="81"/>
            <rFont val="MS P ゴシック"/>
            <family val="3"/>
            <charset val="128"/>
          </rPr>
          <t>別紙4-1から転記されます。</t>
        </r>
      </text>
    </comment>
    <comment ref="C16" authorId="1" shapeId="0" xr:uid="{9E962607-C431-40A1-A603-78C0A3A5536C}">
      <text>
        <r>
          <rPr>
            <b/>
            <sz val="9"/>
            <color indexed="81"/>
            <rFont val="MS P ゴシック"/>
            <family val="3"/>
            <charset val="128"/>
          </rPr>
          <t>別紙4-1から転記されます。</t>
        </r>
      </text>
    </comment>
    <comment ref="C17" authorId="1" shapeId="0" xr:uid="{B2BD14D8-951D-4C27-920D-8B946C71707A}">
      <text>
        <r>
          <rPr>
            <b/>
            <sz val="9"/>
            <color indexed="81"/>
            <rFont val="MS P ゴシック"/>
            <family val="3"/>
            <charset val="128"/>
          </rPr>
          <t>主たる事業費とその他経費の合計</t>
        </r>
      </text>
    </comment>
    <comment ref="C18" authorId="1"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 ref="H22" authorId="0" shapeId="0" xr:uid="{B378D6F9-C834-44B3-9102-C3991F1AECE2}">
      <text>
        <r>
          <rPr>
            <b/>
            <sz val="9"/>
            <color indexed="81"/>
            <rFont val="MS P ゴシック"/>
            <family val="3"/>
            <charset val="128"/>
          </rPr>
          <t xml:space="preserve">　※　以下の事業を活用しての実施である場合は本欄に○を付けてください。
　・＜平成14～18年度＞ 芸術拠点形成事業（展覧会事業等支援）
　・＜平成19～20年度＞ 芸術拠点形成事業（ミュージアムタウン構想の推進）
　・＜平成21～22年度＞ 美術館・歴史博物館活動基盤整備支援事業
　・＜平成23～24年度＞ 文化遺産を活かした観光振興・地域活性化事業（ミュージアム活性化支援事業）
　・＜平成25～26年度＞ 地域と共働した美術館・歴史博物館創造活動支援事業
　・＜平成27～29年度＞ 地域の核となる美術館・歴史博物館支援事業
　・＜平成30～令和元年度＞ 博物館クラスター形成支援事業
　・＜平成30～令和3年度＞ 地域と共働した博物館創造活動支援事業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C1330C34-2801-4CE0-BBEA-E1034006BB81}">
      <text>
        <r>
          <rPr>
            <sz val="9"/>
            <color indexed="81"/>
            <rFont val="MS P ゴシック"/>
            <family val="3"/>
            <charset val="128"/>
          </rPr>
          <t xml:space="preserve">会議の出席者、講師、指導者、調査者、招へい者等を記載してください。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sharedStrings.xml><?xml version="1.0" encoding="utf-8"?>
<sst xmlns="http://schemas.openxmlformats.org/spreadsheetml/2006/main" count="627" uniqueCount="417">
  <si>
    <t>文化庁長官　殿</t>
    <rPh sb="0" eb="3">
      <t>ブンカチョウ</t>
    </rPh>
    <rPh sb="3" eb="5">
      <t>チョウカン</t>
    </rPh>
    <rPh sb="6" eb="7">
      <t>ドノ</t>
    </rPh>
    <phoneticPr fontId="9"/>
  </si>
  <si>
    <t>代表者職名</t>
    <rPh sb="0" eb="3">
      <t>ダイヒョウシャ</t>
    </rPh>
    <rPh sb="3" eb="5">
      <t>ショクメイ</t>
    </rPh>
    <phoneticPr fontId="9"/>
  </si>
  <si>
    <t>代表者氏名</t>
    <rPh sb="0" eb="3">
      <t>ダイヒョウシャ</t>
    </rPh>
    <rPh sb="3" eb="5">
      <t>シメイ</t>
    </rPh>
    <phoneticPr fontId="9"/>
  </si>
  <si>
    <t>事業の名称</t>
    <rPh sb="0" eb="2">
      <t>ジギョウ</t>
    </rPh>
    <rPh sb="3" eb="5">
      <t>メイショウ</t>
    </rPh>
    <phoneticPr fontId="9"/>
  </si>
  <si>
    <t>主たる事業費</t>
    <rPh sb="0" eb="1">
      <t>シュ</t>
    </rPh>
    <rPh sb="3" eb="6">
      <t>ジギョウヒ</t>
    </rPh>
    <phoneticPr fontId="9"/>
  </si>
  <si>
    <t>着手</t>
    <rPh sb="0" eb="2">
      <t>チャクシュ</t>
    </rPh>
    <phoneticPr fontId="9"/>
  </si>
  <si>
    <t>完了</t>
    <rPh sb="0" eb="2">
      <t>カンリョウ</t>
    </rPh>
    <phoneticPr fontId="9"/>
  </si>
  <si>
    <t>氏名</t>
    <rPh sb="0" eb="2">
      <t>シメイ</t>
    </rPh>
    <phoneticPr fontId="9"/>
  </si>
  <si>
    <t>その他経費</t>
    <rPh sb="2" eb="3">
      <t>タ</t>
    </rPh>
    <rPh sb="3" eb="5">
      <t>ケイヒ</t>
    </rPh>
    <phoneticPr fontId="9"/>
  </si>
  <si>
    <t>計</t>
    <rPh sb="0" eb="1">
      <t>ケイ</t>
    </rPh>
    <phoneticPr fontId="9"/>
  </si>
  <si>
    <t>交付を受けようと
する補助金の額</t>
    <rPh sb="0" eb="2">
      <t>コウフ</t>
    </rPh>
    <rPh sb="3" eb="4">
      <t>ウ</t>
    </rPh>
    <rPh sb="11" eb="14">
      <t>ホジョキン</t>
    </rPh>
    <rPh sb="15" eb="16">
      <t>ガク</t>
    </rPh>
    <phoneticPr fontId="9"/>
  </si>
  <si>
    <t>（記載上の注意）</t>
    <phoneticPr fontId="9"/>
  </si>
  <si>
    <t>　別紙として、事業内容に応じて必要な書類を添付すること。</t>
    <phoneticPr fontId="9"/>
  </si>
  <si>
    <t>（注）用紙は日本産業規格Ａ４とする。</t>
    <phoneticPr fontId="9"/>
  </si>
  <si>
    <t>団体・
機関名</t>
    <rPh sb="0" eb="2">
      <t>ダンタイ</t>
    </rPh>
    <rPh sb="4" eb="7">
      <t>キカンメイ</t>
    </rPh>
    <phoneticPr fontId="9"/>
  </si>
  <si>
    <t>種類</t>
    <rPh sb="0" eb="2">
      <t>シュルイ</t>
    </rPh>
    <phoneticPr fontId="9"/>
  </si>
  <si>
    <t>館種</t>
    <rPh sb="0" eb="2">
      <t>カンシュ</t>
    </rPh>
    <phoneticPr fontId="9"/>
  </si>
  <si>
    <t>登録等</t>
    <rPh sb="0" eb="2">
      <t>トウロク</t>
    </rPh>
    <rPh sb="2" eb="3">
      <t>トウ</t>
    </rPh>
    <phoneticPr fontId="9"/>
  </si>
  <si>
    <t>博物館</t>
    <rPh sb="0" eb="3">
      <t>ハクブツカン</t>
    </rPh>
    <phoneticPr fontId="9"/>
  </si>
  <si>
    <t>その他</t>
    <rPh sb="2" eb="3">
      <t>タ</t>
    </rPh>
    <phoneticPr fontId="9"/>
  </si>
  <si>
    <t>事業実施における役割</t>
    <rPh sb="0" eb="4">
      <t>ジギョウジッシ</t>
    </rPh>
    <rPh sb="8" eb="10">
      <t>ヤクワリ</t>
    </rPh>
    <phoneticPr fontId="9"/>
  </si>
  <si>
    <t>所属・職名</t>
    <rPh sb="0" eb="2">
      <t>ショゾク</t>
    </rPh>
    <rPh sb="3" eb="5">
      <t>ショクメイ</t>
    </rPh>
    <phoneticPr fontId="9"/>
  </si>
  <si>
    <t>E-mail</t>
    <phoneticPr fontId="9"/>
  </si>
  <si>
    <t>（フリガナ）</t>
    <phoneticPr fontId="9"/>
  </si>
  <si>
    <t>〇中核となる博物館（中核館）について</t>
    <rPh sb="1" eb="3">
      <t>チュウカク</t>
    </rPh>
    <rPh sb="6" eb="9">
      <t>ハクブツカン</t>
    </rPh>
    <rPh sb="10" eb="13">
      <t>チュウカクカン</t>
    </rPh>
    <phoneticPr fontId="9"/>
  </si>
  <si>
    <t>設置者種別</t>
    <rPh sb="0" eb="3">
      <t>セッチシャ</t>
    </rPh>
    <rPh sb="3" eb="5">
      <t>シュベツ</t>
    </rPh>
    <phoneticPr fontId="9"/>
  </si>
  <si>
    <t>運営形態</t>
    <rPh sb="0" eb="2">
      <t>ウンエイ</t>
    </rPh>
    <rPh sb="2" eb="4">
      <t>ケイタイ</t>
    </rPh>
    <phoneticPr fontId="9"/>
  </si>
  <si>
    <t>国</t>
    <rPh sb="0" eb="1">
      <t>クニ</t>
    </rPh>
    <phoneticPr fontId="9"/>
  </si>
  <si>
    <t>都道府県</t>
    <rPh sb="0" eb="4">
      <t>トドウフケン</t>
    </rPh>
    <phoneticPr fontId="9"/>
  </si>
  <si>
    <t>政令指定都市</t>
    <rPh sb="0" eb="2">
      <t>セイレイ</t>
    </rPh>
    <rPh sb="2" eb="6">
      <t>シテイトシ</t>
    </rPh>
    <phoneticPr fontId="9"/>
  </si>
  <si>
    <t>市区町村</t>
    <rPh sb="0" eb="4">
      <t>シクチョウソン</t>
    </rPh>
    <phoneticPr fontId="9"/>
  </si>
  <si>
    <t>法人</t>
    <rPh sb="0" eb="2">
      <t>ホウジン</t>
    </rPh>
    <phoneticPr fontId="9"/>
  </si>
  <si>
    <t>総合博物館</t>
    <rPh sb="0" eb="2">
      <t>ソウゴウ</t>
    </rPh>
    <rPh sb="2" eb="5">
      <t>ハクブツカン</t>
    </rPh>
    <phoneticPr fontId="9"/>
  </si>
  <si>
    <t>科学博物館</t>
    <rPh sb="0" eb="2">
      <t>カガク</t>
    </rPh>
    <rPh sb="2" eb="5">
      <t>ハクブツカン</t>
    </rPh>
    <phoneticPr fontId="9"/>
  </si>
  <si>
    <t>歴史博物館</t>
    <rPh sb="0" eb="2">
      <t>レキシ</t>
    </rPh>
    <rPh sb="2" eb="5">
      <t>ハクブツカン</t>
    </rPh>
    <phoneticPr fontId="9"/>
  </si>
  <si>
    <t>美術博物館</t>
    <rPh sb="0" eb="2">
      <t>ビジュツ</t>
    </rPh>
    <rPh sb="2" eb="5">
      <t>ハクブツカン</t>
    </rPh>
    <phoneticPr fontId="9"/>
  </si>
  <si>
    <t>動物園</t>
    <rPh sb="0" eb="2">
      <t>ドウブツ</t>
    </rPh>
    <rPh sb="2" eb="3">
      <t>エン</t>
    </rPh>
    <phoneticPr fontId="9"/>
  </si>
  <si>
    <t>植物園</t>
    <rPh sb="0" eb="2">
      <t>ショクブツ</t>
    </rPh>
    <rPh sb="2" eb="3">
      <t>エン</t>
    </rPh>
    <phoneticPr fontId="9"/>
  </si>
  <si>
    <t>水族館</t>
    <rPh sb="0" eb="2">
      <t>スイゾク</t>
    </rPh>
    <rPh sb="2" eb="3">
      <t>カン</t>
    </rPh>
    <phoneticPr fontId="9"/>
  </si>
  <si>
    <t>登録博物館</t>
    <rPh sb="0" eb="2">
      <t>トウロク</t>
    </rPh>
    <rPh sb="2" eb="5">
      <t>ハクブツカン</t>
    </rPh>
    <phoneticPr fontId="9"/>
  </si>
  <si>
    <t>博物館相当施設</t>
    <rPh sb="0" eb="3">
      <t>ハクブツカン</t>
    </rPh>
    <rPh sb="3" eb="7">
      <t>ソウトウシセツ</t>
    </rPh>
    <phoneticPr fontId="9"/>
  </si>
  <si>
    <t>公開承認施設</t>
    <rPh sb="0" eb="2">
      <t>コウカイ</t>
    </rPh>
    <rPh sb="2" eb="4">
      <t>ショウニン</t>
    </rPh>
    <rPh sb="4" eb="6">
      <t>シセツ</t>
    </rPh>
    <phoneticPr fontId="9"/>
  </si>
  <si>
    <t>その他（博物館類似施設）</t>
    <rPh sb="2" eb="3">
      <t>タ</t>
    </rPh>
    <rPh sb="4" eb="7">
      <t>ハクブツカン</t>
    </rPh>
    <rPh sb="7" eb="9">
      <t>ルイジ</t>
    </rPh>
    <rPh sb="9" eb="11">
      <t>シセツ</t>
    </rPh>
    <phoneticPr fontId="9"/>
  </si>
  <si>
    <t>直営館</t>
    <rPh sb="0" eb="2">
      <t>チョクエイ</t>
    </rPh>
    <rPh sb="2" eb="3">
      <t>カン</t>
    </rPh>
    <phoneticPr fontId="9"/>
  </si>
  <si>
    <t>指定管理者制度導入館</t>
    <rPh sb="0" eb="2">
      <t>シテイ</t>
    </rPh>
    <rPh sb="2" eb="5">
      <t>カンリシャ</t>
    </rPh>
    <rPh sb="5" eb="7">
      <t>セイド</t>
    </rPh>
    <rPh sb="7" eb="9">
      <t>ドウニュウ</t>
    </rPh>
    <rPh sb="9" eb="10">
      <t>カン</t>
    </rPh>
    <phoneticPr fontId="9"/>
  </si>
  <si>
    <t>□■</t>
    <phoneticPr fontId="9"/>
  </si>
  <si>
    <t>□</t>
  </si>
  <si>
    <t>□</t>
    <phoneticPr fontId="9"/>
  </si>
  <si>
    <t>■</t>
    <phoneticPr fontId="9"/>
  </si>
  <si>
    <t>実施項目</t>
    <rPh sb="0" eb="2">
      <t>ジッシ</t>
    </rPh>
    <rPh sb="2" eb="4">
      <t>コウモク</t>
    </rPh>
    <phoneticPr fontId="21"/>
  </si>
  <si>
    <t>使途</t>
    <rPh sb="0" eb="2">
      <t>シト</t>
    </rPh>
    <phoneticPr fontId="9"/>
  </si>
  <si>
    <t>成果物</t>
    <rPh sb="0" eb="3">
      <t>セイカブツ</t>
    </rPh>
    <phoneticPr fontId="9"/>
  </si>
  <si>
    <t>報告書</t>
    <rPh sb="0" eb="3">
      <t>ホウコクショ</t>
    </rPh>
    <phoneticPr fontId="9"/>
  </si>
  <si>
    <t>広報物</t>
    <rPh sb="0" eb="3">
      <t>コウホウブツ</t>
    </rPh>
    <phoneticPr fontId="9"/>
  </si>
  <si>
    <t>区分</t>
    <rPh sb="0" eb="2">
      <t>クブン</t>
    </rPh>
    <phoneticPr fontId="21"/>
  </si>
  <si>
    <t>控除税額</t>
    <rPh sb="0" eb="2">
      <t>コウジョ</t>
    </rPh>
    <rPh sb="2" eb="4">
      <t>ゼイガク</t>
    </rPh>
    <phoneticPr fontId="21"/>
  </si>
  <si>
    <t>ア</t>
    <phoneticPr fontId="21"/>
  </si>
  <si>
    <t>イ</t>
    <phoneticPr fontId="21"/>
  </si>
  <si>
    <t>【確認事項】  消費税等仕入控除税額の取扱いについて，以下のいずれに該当するか右欄に入力してください。</t>
    <rPh sb="34" eb="36">
      <t>ガイトウ</t>
    </rPh>
    <phoneticPr fontId="21"/>
  </si>
  <si>
    <t>ウ</t>
    <phoneticPr fontId="21"/>
  </si>
  <si>
    <t>エ</t>
    <phoneticPr fontId="21"/>
  </si>
  <si>
    <t>オ</t>
    <phoneticPr fontId="21"/>
  </si>
  <si>
    <t>＜収入の部＞</t>
    <phoneticPr fontId="21"/>
  </si>
  <si>
    <t>（単位：円）</t>
    <phoneticPr fontId="21"/>
  </si>
  <si>
    <t>経費区分</t>
    <rPh sb="0" eb="2">
      <t>ケイヒ</t>
    </rPh>
    <phoneticPr fontId="21"/>
  </si>
  <si>
    <t>自己負担金</t>
    <phoneticPr fontId="21"/>
  </si>
  <si>
    <t>補助対象経費</t>
    <rPh sb="0" eb="2">
      <t>ホジョ</t>
    </rPh>
    <rPh sb="2" eb="4">
      <t>タイショウ</t>
    </rPh>
    <rPh sb="4" eb="6">
      <t>ケイヒ</t>
    </rPh>
    <phoneticPr fontId="21"/>
  </si>
  <si>
    <t>国庫補助要望額</t>
    <rPh sb="0" eb="2">
      <t>コッコ</t>
    </rPh>
    <rPh sb="2" eb="4">
      <t>ホジョ</t>
    </rPh>
    <rPh sb="4" eb="6">
      <t>ヨウボウ</t>
    </rPh>
    <rPh sb="6" eb="7">
      <t>ガク</t>
    </rPh>
    <phoneticPr fontId="21"/>
  </si>
  <si>
    <t>国庫補助以外の額の内訳</t>
    <rPh sb="0" eb="2">
      <t>コッコ</t>
    </rPh>
    <rPh sb="2" eb="4">
      <t>ホジョ</t>
    </rPh>
    <rPh sb="4" eb="6">
      <t>イガイ</t>
    </rPh>
    <rPh sb="7" eb="8">
      <t>ガク</t>
    </rPh>
    <rPh sb="9" eb="11">
      <t>ウチワケ</t>
    </rPh>
    <phoneticPr fontId="21"/>
  </si>
  <si>
    <t>収入額</t>
    <rPh sb="0" eb="2">
      <t>シュウニュウ</t>
    </rPh>
    <rPh sb="2" eb="3">
      <t>ガク</t>
    </rPh>
    <phoneticPr fontId="21"/>
  </si>
  <si>
    <t>＜支出の部＞</t>
    <phoneticPr fontId="21"/>
  </si>
  <si>
    <t>　　　　　　                     経費内訳　　         　
　　経費区分</t>
    <rPh sb="27" eb="29">
      <t>ケイヒ</t>
    </rPh>
    <rPh sb="29" eb="31">
      <t>ウチワケ</t>
    </rPh>
    <rPh sb="47" eb="49">
      <t>ケイヒ</t>
    </rPh>
    <rPh sb="49" eb="51">
      <t>クブン</t>
    </rPh>
    <phoneticPr fontId="21"/>
  </si>
  <si>
    <t>主たる事業費</t>
    <rPh sb="0" eb="1">
      <t>シュ</t>
    </rPh>
    <rPh sb="3" eb="6">
      <t>ジギョウヒ</t>
    </rPh>
    <phoneticPr fontId="21"/>
  </si>
  <si>
    <t>賃金</t>
    <rPh sb="0" eb="2">
      <t>チンギン</t>
    </rPh>
    <phoneticPr fontId="21"/>
  </si>
  <si>
    <t>共済費</t>
    <rPh sb="0" eb="2">
      <t>キョウサイ</t>
    </rPh>
    <rPh sb="2" eb="3">
      <t>ヒ</t>
    </rPh>
    <phoneticPr fontId="21"/>
  </si>
  <si>
    <t>報償費</t>
    <rPh sb="0" eb="3">
      <t>ホウショウヒ</t>
    </rPh>
    <phoneticPr fontId="21"/>
  </si>
  <si>
    <t>旅費</t>
    <rPh sb="0" eb="2">
      <t>リョヒ</t>
    </rPh>
    <phoneticPr fontId="21"/>
  </si>
  <si>
    <t>使用料及び借料</t>
    <rPh sb="0" eb="3">
      <t>シヨウリョウ</t>
    </rPh>
    <rPh sb="3" eb="4">
      <t>オヨ</t>
    </rPh>
    <rPh sb="5" eb="7">
      <t>シャクリョウ</t>
    </rPh>
    <phoneticPr fontId="21"/>
  </si>
  <si>
    <t>役務費</t>
    <rPh sb="0" eb="2">
      <t>エキム</t>
    </rPh>
    <rPh sb="2" eb="3">
      <t>ヒ</t>
    </rPh>
    <phoneticPr fontId="21"/>
  </si>
  <si>
    <t>委託費</t>
    <rPh sb="0" eb="2">
      <t>イタク</t>
    </rPh>
    <rPh sb="2" eb="3">
      <t>ヒ</t>
    </rPh>
    <phoneticPr fontId="21"/>
  </si>
  <si>
    <t>請負費</t>
    <rPh sb="0" eb="2">
      <t>ウケオイ</t>
    </rPh>
    <rPh sb="2" eb="3">
      <t>ヒ</t>
    </rPh>
    <phoneticPr fontId="21"/>
  </si>
  <si>
    <t>需用費</t>
    <rPh sb="0" eb="3">
      <t>ジュヨウヒ</t>
    </rPh>
    <phoneticPr fontId="21"/>
  </si>
  <si>
    <t>その他の経費（事務費）</t>
    <rPh sb="2" eb="3">
      <t>タ</t>
    </rPh>
    <rPh sb="4" eb="6">
      <t>ケイヒ</t>
    </rPh>
    <phoneticPr fontId="21"/>
  </si>
  <si>
    <t>自己負担額</t>
    <rPh sb="4" eb="5">
      <t>ガク</t>
    </rPh>
    <phoneticPr fontId="21"/>
  </si>
  <si>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1"/>
  </si>
  <si>
    <t>（単位：円）</t>
    <rPh sb="1" eb="3">
      <t>タンイ</t>
    </rPh>
    <rPh sb="4" eb="5">
      <t>エン</t>
    </rPh>
    <phoneticPr fontId="21"/>
  </si>
  <si>
    <t>目</t>
    <rPh sb="0" eb="1">
      <t>モク</t>
    </rPh>
    <phoneticPr fontId="21"/>
  </si>
  <si>
    <t>目の細分</t>
    <rPh sb="0" eb="1">
      <t>モク</t>
    </rPh>
    <rPh sb="2" eb="4">
      <t>サイブン</t>
    </rPh>
    <phoneticPr fontId="21"/>
  </si>
  <si>
    <t>内　　容</t>
    <rPh sb="0" eb="1">
      <t>ナイ</t>
    </rPh>
    <rPh sb="3" eb="4">
      <t>カタチ</t>
    </rPh>
    <phoneticPr fontId="21"/>
  </si>
  <si>
    <t>備 考</t>
    <rPh sb="0" eb="1">
      <t>ソナエ</t>
    </rPh>
    <rPh sb="2" eb="3">
      <t>コウ</t>
    </rPh>
    <phoneticPr fontId="21"/>
  </si>
  <si>
    <t>数量</t>
    <rPh sb="0" eb="2">
      <t>スウリョウ</t>
    </rPh>
    <phoneticPr fontId="21"/>
  </si>
  <si>
    <t>単価</t>
    <rPh sb="0" eb="2">
      <t>タンカ</t>
    </rPh>
    <phoneticPr fontId="21"/>
  </si>
  <si>
    <t>員数・単価の説明
一式の内訳等</t>
    <phoneticPr fontId="21"/>
  </si>
  <si>
    <t>賃金</t>
  </si>
  <si>
    <t>人</t>
    <rPh sb="0" eb="1">
      <t>ヒト</t>
    </rPh>
    <phoneticPr fontId="21"/>
  </si>
  <si>
    <t>時間</t>
    <rPh sb="0" eb="2">
      <t>ジカン</t>
    </rPh>
    <phoneticPr fontId="21"/>
  </si>
  <si>
    <t>日</t>
    <rPh sb="0" eb="1">
      <t>ヒ</t>
    </rPh>
    <phoneticPr fontId="21"/>
  </si>
  <si>
    <t>共済費</t>
  </si>
  <si>
    <t>旅費</t>
  </si>
  <si>
    <t>役務費</t>
  </si>
  <si>
    <t>需用費</t>
  </si>
  <si>
    <t>国宝・重要文化財リスト</t>
    <rPh sb="0" eb="2">
      <t>コクホウ</t>
    </rPh>
    <rPh sb="3" eb="5">
      <t>ジュウヨウ</t>
    </rPh>
    <rPh sb="5" eb="8">
      <t>ブンカザイ</t>
    </rPh>
    <phoneticPr fontId="21"/>
  </si>
  <si>
    <t>文化財の名称</t>
    <rPh sb="0" eb="3">
      <t>ブンカザイ</t>
    </rPh>
    <rPh sb="4" eb="6">
      <t>メイショウ</t>
    </rPh>
    <phoneticPr fontId="21"/>
  </si>
  <si>
    <t>指定の別</t>
    <rPh sb="0" eb="2">
      <t>シテイ</t>
    </rPh>
    <rPh sb="3" eb="4">
      <t>ベツ</t>
    </rPh>
    <phoneticPr fontId="21"/>
  </si>
  <si>
    <t>開催内容等</t>
    <rPh sb="0" eb="2">
      <t>カイサイ</t>
    </rPh>
    <rPh sb="2" eb="5">
      <t>ナイヨウトウ</t>
    </rPh>
    <phoneticPr fontId="21"/>
  </si>
  <si>
    <t>具体的な
使用方法</t>
    <rPh sb="0" eb="3">
      <t>グタイテキ</t>
    </rPh>
    <rPh sb="5" eb="7">
      <t>シヨウ</t>
    </rPh>
    <rPh sb="7" eb="9">
      <t>ホウホウ</t>
    </rPh>
    <phoneticPr fontId="21"/>
  </si>
  <si>
    <t>指定の別</t>
    <rPh sb="0" eb="2">
      <t>シテイ</t>
    </rPh>
    <rPh sb="3" eb="4">
      <t>ベツ</t>
    </rPh>
    <phoneticPr fontId="9"/>
  </si>
  <si>
    <t>国宝</t>
    <rPh sb="0" eb="2">
      <t>コクホウ</t>
    </rPh>
    <phoneticPr fontId="9"/>
  </si>
  <si>
    <t>重要文化財</t>
    <rPh sb="0" eb="2">
      <t>ジュウヨウ</t>
    </rPh>
    <rPh sb="2" eb="5">
      <t>ブンカザイ</t>
    </rPh>
    <phoneticPr fontId="9"/>
  </si>
  <si>
    <t>（別添）</t>
    <rPh sb="1" eb="3">
      <t>ベッテン</t>
    </rPh>
    <phoneticPr fontId="21"/>
  </si>
  <si>
    <t>【広告費等について】</t>
    <rPh sb="1" eb="4">
      <t>コウコクヒ</t>
    </rPh>
    <rPh sb="4" eb="5">
      <t>トウ</t>
    </rPh>
    <phoneticPr fontId="21"/>
  </si>
  <si>
    <t>広告費等</t>
    <rPh sb="0" eb="4">
      <t>コウコクヒトウ</t>
    </rPh>
    <phoneticPr fontId="21"/>
  </si>
  <si>
    <t>割合</t>
    <rPh sb="0" eb="2">
      <t>ワリアイ</t>
    </rPh>
    <phoneticPr fontId="21"/>
  </si>
  <si>
    <t>【備品借用費について】</t>
    <rPh sb="1" eb="3">
      <t>ビヒン</t>
    </rPh>
    <rPh sb="3" eb="6">
      <t>シャクヨウヒ</t>
    </rPh>
    <phoneticPr fontId="21"/>
  </si>
  <si>
    <t>備品借用費総額</t>
    <rPh sb="0" eb="2">
      <t>ビヒン</t>
    </rPh>
    <rPh sb="2" eb="5">
      <t>シャクヨウヒ</t>
    </rPh>
    <rPh sb="5" eb="7">
      <t>ソウガク</t>
    </rPh>
    <phoneticPr fontId="21"/>
  </si>
  <si>
    <t>【委託費・請負費について】</t>
    <rPh sb="1" eb="3">
      <t>イタク</t>
    </rPh>
    <rPh sb="3" eb="4">
      <t>ヒ</t>
    </rPh>
    <rPh sb="5" eb="7">
      <t>ウケオイ</t>
    </rPh>
    <rPh sb="7" eb="8">
      <t>ヒ</t>
    </rPh>
    <phoneticPr fontId="21"/>
  </si>
  <si>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1"/>
  </si>
  <si>
    <t>１件当たりの
金額が最も高い
委託費又は
請負費</t>
    <phoneticPr fontId="21"/>
  </si>
  <si>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1"/>
  </si>
  <si>
    <t>委託費及び
請負費総額</t>
    <rPh sb="3" eb="4">
      <t>オヨ</t>
    </rPh>
    <rPh sb="9" eb="11">
      <t>ソウガク</t>
    </rPh>
    <phoneticPr fontId="21"/>
  </si>
  <si>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21"/>
  </si>
  <si>
    <t>チ　ェ　ッ　ク　リ　ス　ト</t>
    <phoneticPr fontId="21"/>
  </si>
  <si>
    <t>実行委員会名</t>
    <rPh sb="0" eb="2">
      <t>ジッコウ</t>
    </rPh>
    <rPh sb="2" eb="5">
      <t>イインカイ</t>
    </rPh>
    <rPh sb="5" eb="6">
      <t>メイ</t>
    </rPh>
    <phoneticPr fontId="21"/>
  </si>
  <si>
    <t>作成者氏名</t>
    <rPh sb="0" eb="2">
      <t>サクセイ</t>
    </rPh>
    <rPh sb="2" eb="3">
      <t>シャ</t>
    </rPh>
    <rPh sb="3" eb="4">
      <t>シ</t>
    </rPh>
    <rPh sb="4" eb="5">
      <t>メイ</t>
    </rPh>
    <phoneticPr fontId="21"/>
  </si>
  <si>
    <t>確認者氏名</t>
    <rPh sb="0" eb="2">
      <t>カクニン</t>
    </rPh>
    <rPh sb="2" eb="3">
      <t>シャ</t>
    </rPh>
    <rPh sb="3" eb="4">
      <t>シ</t>
    </rPh>
    <rPh sb="4" eb="5">
      <t>メイ</t>
    </rPh>
    <phoneticPr fontId="21"/>
  </si>
  <si>
    <t>チェック項目</t>
    <rPh sb="4" eb="6">
      <t>コウモク</t>
    </rPh>
    <phoneticPr fontId="21"/>
  </si>
  <si>
    <t>番
号</t>
    <rPh sb="0" eb="1">
      <t>バン</t>
    </rPh>
    <rPh sb="2" eb="3">
      <t>ゴウ</t>
    </rPh>
    <phoneticPr fontId="21"/>
  </si>
  <si>
    <t>チェック内容
※本欄には全体的な項目や主な項目を掲げているので，
詳細なチェックは記入例等により行ってください。</t>
    <rPh sb="4" eb="6">
      <t>ナイヨウ</t>
    </rPh>
    <rPh sb="8" eb="10">
      <t>ホンラン</t>
    </rPh>
    <rPh sb="12" eb="15">
      <t>ゼンタイテキ</t>
    </rPh>
    <rPh sb="16" eb="18">
      <t>コウモク</t>
    </rPh>
    <rPh sb="19" eb="20">
      <t>オモ</t>
    </rPh>
    <rPh sb="21" eb="23">
      <t>コウモク</t>
    </rPh>
    <rPh sb="24" eb="25">
      <t>カカ</t>
    </rPh>
    <rPh sb="33" eb="35">
      <t>ショウサイ</t>
    </rPh>
    <rPh sb="41" eb="43">
      <t>キニュウ</t>
    </rPh>
    <rPh sb="43" eb="45">
      <t>レイトウ</t>
    </rPh>
    <rPh sb="48" eb="49">
      <t>オコナ</t>
    </rPh>
    <phoneticPr fontId="21"/>
  </si>
  <si>
    <t>募集案内の頁</t>
    <rPh sb="0" eb="2">
      <t>ボシュウ</t>
    </rPh>
    <rPh sb="2" eb="4">
      <t>アンナイ</t>
    </rPh>
    <rPh sb="5" eb="6">
      <t>ページ</t>
    </rPh>
    <phoneticPr fontId="21"/>
  </si>
  <si>
    <t>作成者
チェック</t>
    <rPh sb="0" eb="2">
      <t>サクセイ</t>
    </rPh>
    <rPh sb="2" eb="3">
      <t>シャ</t>
    </rPh>
    <phoneticPr fontId="21"/>
  </si>
  <si>
    <t>確認者
チェック</t>
    <rPh sb="0" eb="2">
      <t>カクニン</t>
    </rPh>
    <rPh sb="2" eb="3">
      <t>シャ</t>
    </rPh>
    <phoneticPr fontId="21"/>
  </si>
  <si>
    <t>募集案内の確認</t>
    <rPh sb="0" eb="2">
      <t>ボシュウ</t>
    </rPh>
    <rPh sb="2" eb="4">
      <t>アンナイ</t>
    </rPh>
    <rPh sb="5" eb="7">
      <t>カクニン</t>
    </rPh>
    <phoneticPr fontId="21"/>
  </si>
  <si>
    <t>①</t>
    <phoneticPr fontId="21"/>
  </si>
  <si>
    <t xml:space="preserve">書類を作成した後，募集案内のとおりに作成されているかを，募集案内の説明や記入例などと照合して確認しましたか。
</t>
    <rPh sb="0" eb="2">
      <t>ショルイ</t>
    </rPh>
    <rPh sb="3" eb="5">
      <t>サクセイ</t>
    </rPh>
    <rPh sb="7" eb="8">
      <t>ノチ</t>
    </rPh>
    <rPh sb="9" eb="11">
      <t>ボシュウ</t>
    </rPh>
    <rPh sb="11" eb="13">
      <t>アンナイ</t>
    </rPh>
    <rPh sb="18" eb="20">
      <t>サクセイ</t>
    </rPh>
    <rPh sb="28" eb="30">
      <t>ボシュウ</t>
    </rPh>
    <rPh sb="30" eb="32">
      <t>アンナイ</t>
    </rPh>
    <rPh sb="33" eb="35">
      <t>セツメイ</t>
    </rPh>
    <rPh sb="36" eb="38">
      <t>キニュウ</t>
    </rPh>
    <rPh sb="38" eb="39">
      <t>レイ</t>
    </rPh>
    <rPh sb="42" eb="44">
      <t>ショウゴウ</t>
    </rPh>
    <rPh sb="46" eb="48">
      <t>カクニン</t>
    </rPh>
    <phoneticPr fontId="21"/>
  </si>
  <si>
    <t>提出書類の作成・確認体制</t>
    <rPh sb="0" eb="2">
      <t>テイシュツ</t>
    </rPh>
    <rPh sb="2" eb="4">
      <t>ショルイ</t>
    </rPh>
    <rPh sb="5" eb="7">
      <t>サクセイ</t>
    </rPh>
    <rPh sb="8" eb="10">
      <t>カクニン</t>
    </rPh>
    <rPh sb="10" eb="12">
      <t>タイセイ</t>
    </rPh>
    <phoneticPr fontId="21"/>
  </si>
  <si>
    <t>②</t>
    <phoneticPr fontId="21"/>
  </si>
  <si>
    <t xml:space="preserve">提出書類の形式や内容に不備がないか，作成者以外の者（例えば作成者が学芸員等の場合は事務職員等）を確認者としてチェックを行いましたか。
</t>
    <rPh sb="0" eb="2">
      <t>テイシュツ</t>
    </rPh>
    <rPh sb="2" eb="4">
      <t>ショルイ</t>
    </rPh>
    <rPh sb="5" eb="7">
      <t>ケイシキ</t>
    </rPh>
    <rPh sb="8" eb="10">
      <t>ナイヨウ</t>
    </rPh>
    <rPh sb="11" eb="13">
      <t>フビ</t>
    </rPh>
    <rPh sb="18" eb="21">
      <t>サクセイシャ</t>
    </rPh>
    <rPh sb="21" eb="23">
      <t>イガイ</t>
    </rPh>
    <rPh sb="24" eb="25">
      <t>モノ</t>
    </rPh>
    <rPh sb="26" eb="27">
      <t>タト</t>
    </rPh>
    <rPh sb="29" eb="32">
      <t>サクセイシャ</t>
    </rPh>
    <rPh sb="33" eb="36">
      <t>ガクゲイイン</t>
    </rPh>
    <rPh sb="36" eb="37">
      <t>トウ</t>
    </rPh>
    <rPh sb="38" eb="40">
      <t>バアイ</t>
    </rPh>
    <rPh sb="41" eb="43">
      <t>ジム</t>
    </rPh>
    <rPh sb="43" eb="45">
      <t>ショクイン</t>
    </rPh>
    <rPh sb="45" eb="46">
      <t>トウ</t>
    </rPh>
    <rPh sb="48" eb="50">
      <t>カクニン</t>
    </rPh>
    <rPh sb="50" eb="51">
      <t>シャ</t>
    </rPh>
    <rPh sb="59" eb="60">
      <t>オコナ</t>
    </rPh>
    <phoneticPr fontId="21"/>
  </si>
  <si>
    <t>提出書類の構成</t>
    <rPh sb="0" eb="2">
      <t>テイシュツ</t>
    </rPh>
    <rPh sb="2" eb="4">
      <t>ショルイ</t>
    </rPh>
    <rPh sb="5" eb="7">
      <t>コウセイ</t>
    </rPh>
    <phoneticPr fontId="21"/>
  </si>
  <si>
    <t>③</t>
    <phoneticPr fontId="21"/>
  </si>
  <si>
    <t>提出書類に過不足はありませんか。（該当しない様式や，求められていない書類を添付していませんか。）</t>
    <rPh sb="0" eb="2">
      <t>テイシュツ</t>
    </rPh>
    <rPh sb="2" eb="4">
      <t>ショルイ</t>
    </rPh>
    <rPh sb="5" eb="6">
      <t>ス</t>
    </rPh>
    <rPh sb="6" eb="8">
      <t>フソク</t>
    </rPh>
    <rPh sb="17" eb="19">
      <t>ガイトウ</t>
    </rPh>
    <rPh sb="22" eb="24">
      <t>ヨウシキ</t>
    </rPh>
    <rPh sb="26" eb="27">
      <t>モト</t>
    </rPh>
    <rPh sb="34" eb="36">
      <t>ショルイ</t>
    </rPh>
    <rPh sb="37" eb="39">
      <t>テンプ</t>
    </rPh>
    <phoneticPr fontId="21"/>
  </si>
  <si>
    <t>提出方法</t>
    <rPh sb="0" eb="2">
      <t>テイシュツ</t>
    </rPh>
    <rPh sb="2" eb="4">
      <t>ホウホウ</t>
    </rPh>
    <phoneticPr fontId="21"/>
  </si>
  <si>
    <t>④</t>
    <phoneticPr fontId="21"/>
  </si>
  <si>
    <t xml:space="preserve">提出書類を本事業事務局へ直接郵送することとし，締切日までに到着するよう提出できますか。
その他の郵送の際の注意点も確認していますか。
</t>
    <rPh sb="0" eb="2">
      <t>テイシュツ</t>
    </rPh>
    <rPh sb="2" eb="4">
      <t>ショルイ</t>
    </rPh>
    <rPh sb="5" eb="6">
      <t>ホン</t>
    </rPh>
    <rPh sb="6" eb="8">
      <t>ジギョウ</t>
    </rPh>
    <rPh sb="8" eb="11">
      <t>ジムキョク</t>
    </rPh>
    <rPh sb="12" eb="14">
      <t>チョクセツ</t>
    </rPh>
    <rPh sb="14" eb="16">
      <t>ユウソウ</t>
    </rPh>
    <rPh sb="23" eb="25">
      <t>シメキ</t>
    </rPh>
    <rPh sb="25" eb="26">
      <t>ビ</t>
    </rPh>
    <rPh sb="29" eb="31">
      <t>トウチャク</t>
    </rPh>
    <rPh sb="35" eb="37">
      <t>テイシュツ</t>
    </rPh>
    <rPh sb="46" eb="47">
      <t>タ</t>
    </rPh>
    <rPh sb="48" eb="50">
      <t>ユウソウ</t>
    </rPh>
    <rPh sb="51" eb="52">
      <t>サイ</t>
    </rPh>
    <rPh sb="53" eb="56">
      <t>チュウイテン</t>
    </rPh>
    <rPh sb="57" eb="59">
      <t>カクニン</t>
    </rPh>
    <phoneticPr fontId="21"/>
  </si>
  <si>
    <t>⑤</t>
    <phoneticPr fontId="21"/>
  </si>
  <si>
    <t>事業の趣旨（１）</t>
    <rPh sb="0" eb="2">
      <t>ジギョウ</t>
    </rPh>
    <rPh sb="3" eb="5">
      <t>シュシ</t>
    </rPh>
    <phoneticPr fontId="21"/>
  </si>
  <si>
    <t>⑥</t>
    <phoneticPr fontId="21"/>
  </si>
  <si>
    <t>事業の趣旨（２）</t>
    <rPh sb="0" eb="2">
      <t>ジギョウ</t>
    </rPh>
    <rPh sb="3" eb="5">
      <t>シュシ</t>
    </rPh>
    <phoneticPr fontId="21"/>
  </si>
  <si>
    <t>⑦</t>
    <phoneticPr fontId="21"/>
  </si>
  <si>
    <t>国宝・重要文化財の取扱い</t>
    <rPh sb="0" eb="2">
      <t>コクホウ</t>
    </rPh>
    <rPh sb="3" eb="5">
      <t>ジュウヨウ</t>
    </rPh>
    <rPh sb="5" eb="8">
      <t>ブンカザイ</t>
    </rPh>
    <rPh sb="9" eb="11">
      <t>トリアツカ</t>
    </rPh>
    <phoneticPr fontId="21"/>
  </si>
  <si>
    <t>⑧</t>
    <phoneticPr fontId="21"/>
  </si>
  <si>
    <t xml:space="preserve">国宝・重要文化財を事業に活用する場合，当該文化財の取扱いについて文化財保護法等に基づく適切な計画となっていますか。
</t>
    <rPh sb="0" eb="2">
      <t>コクホウ</t>
    </rPh>
    <rPh sb="3" eb="5">
      <t>ジュウヨウ</t>
    </rPh>
    <rPh sb="5" eb="8">
      <t>ブンカザイ</t>
    </rPh>
    <rPh sb="9" eb="11">
      <t>ジギョウ</t>
    </rPh>
    <rPh sb="12" eb="14">
      <t>カツヨウ</t>
    </rPh>
    <rPh sb="16" eb="18">
      <t>バアイ</t>
    </rPh>
    <rPh sb="19" eb="21">
      <t>トウガイ</t>
    </rPh>
    <rPh sb="21" eb="24">
      <t>ブンカザイ</t>
    </rPh>
    <rPh sb="25" eb="27">
      <t>トリアツカ</t>
    </rPh>
    <rPh sb="32" eb="35">
      <t>ブンカザイ</t>
    </rPh>
    <rPh sb="35" eb="38">
      <t>ホゴホウ</t>
    </rPh>
    <rPh sb="38" eb="39">
      <t>トウ</t>
    </rPh>
    <rPh sb="40" eb="41">
      <t>モト</t>
    </rPh>
    <rPh sb="43" eb="45">
      <t>テキセツ</t>
    </rPh>
    <rPh sb="46" eb="48">
      <t>ケイカク</t>
    </rPh>
    <phoneticPr fontId="21"/>
  </si>
  <si>
    <t>交付申請額及び端数の処理</t>
    <rPh sb="0" eb="2">
      <t>コウフ</t>
    </rPh>
    <rPh sb="2" eb="4">
      <t>シンセイ</t>
    </rPh>
    <rPh sb="4" eb="5">
      <t>ガク</t>
    </rPh>
    <rPh sb="5" eb="6">
      <t>オヨ</t>
    </rPh>
    <rPh sb="7" eb="9">
      <t>ハスウ</t>
    </rPh>
    <rPh sb="10" eb="12">
      <t>ショリ</t>
    </rPh>
    <phoneticPr fontId="21"/>
  </si>
  <si>
    <t>⑨</t>
    <phoneticPr fontId="21"/>
  </si>
  <si>
    <t>自己負担金等に係る記入</t>
    <rPh sb="0" eb="2">
      <t>ジコ</t>
    </rPh>
    <rPh sb="2" eb="4">
      <t>フタン</t>
    </rPh>
    <rPh sb="4" eb="5">
      <t>キン</t>
    </rPh>
    <rPh sb="5" eb="6">
      <t>トウ</t>
    </rPh>
    <rPh sb="7" eb="8">
      <t>カカ</t>
    </rPh>
    <rPh sb="9" eb="11">
      <t>キニュウ</t>
    </rPh>
    <phoneticPr fontId="21"/>
  </si>
  <si>
    <t>⑩</t>
    <phoneticPr fontId="21"/>
  </si>
  <si>
    <t>補助対象外事業・経費の取扱い</t>
    <rPh sb="0" eb="2">
      <t>ホジョ</t>
    </rPh>
    <rPh sb="2" eb="5">
      <t>タイショウガイ</t>
    </rPh>
    <rPh sb="5" eb="7">
      <t>ジギョウ</t>
    </rPh>
    <rPh sb="8" eb="10">
      <t>ケイヒ</t>
    </rPh>
    <rPh sb="11" eb="13">
      <t>トリアツカ</t>
    </rPh>
    <phoneticPr fontId="21"/>
  </si>
  <si>
    <t>⑪</t>
    <phoneticPr fontId="21"/>
  </si>
  <si>
    <t xml:space="preserve">補助対象外となる事業になっていたり，補助対象外となる経費や補助対象単価を超える分の経費を国庫補助額に含めていませんか。
</t>
    <rPh sb="0" eb="2">
      <t>ホジョ</t>
    </rPh>
    <rPh sb="2" eb="5">
      <t>タイショウガイ</t>
    </rPh>
    <rPh sb="8" eb="10">
      <t>ジギョウ</t>
    </rPh>
    <rPh sb="18" eb="20">
      <t>ホジョ</t>
    </rPh>
    <rPh sb="20" eb="23">
      <t>タイショウガイ</t>
    </rPh>
    <rPh sb="26" eb="28">
      <t>ケイヒ</t>
    </rPh>
    <rPh sb="29" eb="31">
      <t>ホジョ</t>
    </rPh>
    <rPh sb="31" eb="33">
      <t>タイショウ</t>
    </rPh>
    <rPh sb="33" eb="35">
      <t>タンカ</t>
    </rPh>
    <rPh sb="36" eb="37">
      <t>コ</t>
    </rPh>
    <rPh sb="39" eb="40">
      <t>ブン</t>
    </rPh>
    <rPh sb="41" eb="43">
      <t>ケイヒ</t>
    </rPh>
    <rPh sb="44" eb="46">
      <t>コッコ</t>
    </rPh>
    <rPh sb="46" eb="48">
      <t>ホジョ</t>
    </rPh>
    <rPh sb="48" eb="49">
      <t>ガク</t>
    </rPh>
    <rPh sb="50" eb="51">
      <t>フク</t>
    </rPh>
    <phoneticPr fontId="21"/>
  </si>
  <si>
    <t>提出書類の形式
（１）</t>
    <rPh sb="0" eb="2">
      <t>テイシュツ</t>
    </rPh>
    <rPh sb="2" eb="4">
      <t>ショルイ</t>
    </rPh>
    <rPh sb="5" eb="7">
      <t>ケイシキ</t>
    </rPh>
    <phoneticPr fontId="21"/>
  </si>
  <si>
    <t>⑫</t>
    <phoneticPr fontId="21"/>
  </si>
  <si>
    <t xml:space="preserve">用紙のサイズはＡ４判とし，片面・白黒印刷としていますか。
</t>
    <rPh sb="0" eb="2">
      <t>ヨウシ</t>
    </rPh>
    <rPh sb="9" eb="10">
      <t>バン</t>
    </rPh>
    <rPh sb="13" eb="15">
      <t>カタメン</t>
    </rPh>
    <rPh sb="16" eb="18">
      <t>シロクロ</t>
    </rPh>
    <rPh sb="18" eb="20">
      <t>インサツ</t>
    </rPh>
    <phoneticPr fontId="21"/>
  </si>
  <si>
    <t>提出書類の形式
（２）</t>
    <rPh sb="0" eb="2">
      <t>テイシュツ</t>
    </rPh>
    <rPh sb="2" eb="4">
      <t>ショルイ</t>
    </rPh>
    <rPh sb="5" eb="7">
      <t>ケイシキ</t>
    </rPh>
    <phoneticPr fontId="21"/>
  </si>
  <si>
    <t>⑬</t>
    <phoneticPr fontId="21"/>
  </si>
  <si>
    <t xml:space="preserve">用紙の左側は２．５ｃｍ程度空けていますか。
パンチ穴を開けたりインデックス・付箋を付けていませんか。
</t>
    <phoneticPr fontId="21"/>
  </si>
  <si>
    <t>提出書類の記入内容（１）</t>
    <rPh sb="0" eb="2">
      <t>テイシュツ</t>
    </rPh>
    <rPh sb="2" eb="4">
      <t>ショルイ</t>
    </rPh>
    <rPh sb="5" eb="7">
      <t>キニュウ</t>
    </rPh>
    <rPh sb="7" eb="9">
      <t>ナイヨウ</t>
    </rPh>
    <phoneticPr fontId="21"/>
  </si>
  <si>
    <t>⑭</t>
    <phoneticPr fontId="21"/>
  </si>
  <si>
    <t xml:space="preserve">実施内容については，何を開催・作成等するかを明確に記入して，必要な経費との関係が明らかになるようにしていますか。
</t>
    <rPh sb="0" eb="2">
      <t>ジッシ</t>
    </rPh>
    <rPh sb="2" eb="4">
      <t>ナイヨウ</t>
    </rPh>
    <rPh sb="10" eb="11">
      <t>ナニ</t>
    </rPh>
    <rPh sb="12" eb="14">
      <t>カイサイ</t>
    </rPh>
    <rPh sb="15" eb="17">
      <t>サクセイ</t>
    </rPh>
    <rPh sb="17" eb="18">
      <t>トウ</t>
    </rPh>
    <rPh sb="22" eb="24">
      <t>メイカク</t>
    </rPh>
    <rPh sb="25" eb="27">
      <t>キニュウ</t>
    </rPh>
    <rPh sb="30" eb="32">
      <t>ヒツヨウ</t>
    </rPh>
    <rPh sb="33" eb="35">
      <t>ケイヒ</t>
    </rPh>
    <rPh sb="37" eb="39">
      <t>カンケイ</t>
    </rPh>
    <rPh sb="40" eb="41">
      <t>アキ</t>
    </rPh>
    <phoneticPr fontId="21"/>
  </si>
  <si>
    <t>提出書類の記入内容（２）</t>
    <rPh sb="0" eb="2">
      <t>テイシュツ</t>
    </rPh>
    <rPh sb="2" eb="4">
      <t>ショルイ</t>
    </rPh>
    <rPh sb="5" eb="7">
      <t>キニュウ</t>
    </rPh>
    <rPh sb="7" eb="9">
      <t>ナイヨウ</t>
    </rPh>
    <phoneticPr fontId="21"/>
  </si>
  <si>
    <t>⑮</t>
    <phoneticPr fontId="21"/>
  </si>
  <si>
    <t xml:space="preserve">使用する用語については，全ての書類の間で統一していますか。
</t>
    <rPh sb="0" eb="2">
      <t>シヨウ</t>
    </rPh>
    <rPh sb="4" eb="6">
      <t>ヨウゴ</t>
    </rPh>
    <rPh sb="12" eb="13">
      <t>スベ</t>
    </rPh>
    <rPh sb="15" eb="17">
      <t>ショルイ</t>
    </rPh>
    <rPh sb="18" eb="19">
      <t>アイダ</t>
    </rPh>
    <rPh sb="20" eb="22">
      <t>トウイツ</t>
    </rPh>
    <phoneticPr fontId="21"/>
  </si>
  <si>
    <t>提出書類の記入内容（３）</t>
    <rPh sb="0" eb="2">
      <t>テイシュツ</t>
    </rPh>
    <rPh sb="2" eb="4">
      <t>ショルイ</t>
    </rPh>
    <rPh sb="5" eb="7">
      <t>キニュウ</t>
    </rPh>
    <rPh sb="7" eb="9">
      <t>ナイヨウ</t>
    </rPh>
    <phoneticPr fontId="21"/>
  </si>
  <si>
    <t>⑯</t>
    <phoneticPr fontId="21"/>
  </si>
  <si>
    <t xml:space="preserve">員数や金額については，全ての書類の間で整合性を取っていますか。
</t>
    <rPh sb="0" eb="2">
      <t>インズウ</t>
    </rPh>
    <rPh sb="3" eb="5">
      <t>キンガク</t>
    </rPh>
    <rPh sb="11" eb="12">
      <t>スベ</t>
    </rPh>
    <rPh sb="14" eb="16">
      <t>ショルイ</t>
    </rPh>
    <rPh sb="17" eb="18">
      <t>アイダ</t>
    </rPh>
    <rPh sb="19" eb="22">
      <t>セイゴウセイ</t>
    </rPh>
    <rPh sb="23" eb="24">
      <t>ト</t>
    </rPh>
    <phoneticPr fontId="21"/>
  </si>
  <si>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21"/>
  </si>
  <si>
    <t>経　費　内　訳</t>
    <rPh sb="0" eb="1">
      <t>キョウ</t>
    </rPh>
    <rPh sb="2" eb="3">
      <t>ヒ</t>
    </rPh>
    <rPh sb="4" eb="5">
      <t>ナイ</t>
    </rPh>
    <rPh sb="6" eb="7">
      <t>ヤク</t>
    </rPh>
    <phoneticPr fontId="21"/>
  </si>
  <si>
    <t>報償費</t>
  </si>
  <si>
    <t>委託費</t>
  </si>
  <si>
    <t>請負費</t>
  </si>
  <si>
    <t>氏名</t>
  </si>
  <si>
    <t>所属・役職</t>
    <rPh sb="0" eb="2">
      <t>ショゾク</t>
    </rPh>
    <rPh sb="3" eb="5">
      <t>ヤクショク</t>
    </rPh>
    <phoneticPr fontId="21"/>
  </si>
  <si>
    <t>　常勤（任期あり）</t>
  </si>
  <si>
    <t>　非常勤</t>
    <phoneticPr fontId="21"/>
  </si>
  <si>
    <t>経歴</t>
    <phoneticPr fontId="21"/>
  </si>
  <si>
    <t>期間</t>
    <phoneticPr fontId="21"/>
  </si>
  <si>
    <t>所属及び職務内容</t>
  </si>
  <si>
    <t>　　年　月　日から</t>
    <phoneticPr fontId="21"/>
  </si>
  <si>
    <t>　　年　月　日まで</t>
    <rPh sb="2" eb="3">
      <t>ネン</t>
    </rPh>
    <rPh sb="4" eb="5">
      <t>ツキ</t>
    </rPh>
    <rPh sb="6" eb="7">
      <t>ヒ</t>
    </rPh>
    <phoneticPr fontId="21"/>
  </si>
  <si>
    <t>日付（　年　月）</t>
    <rPh sb="0" eb="2">
      <t>ヒヅケ</t>
    </rPh>
    <rPh sb="4" eb="5">
      <t>ネン</t>
    </rPh>
    <rPh sb="6" eb="7">
      <t>ツキ</t>
    </rPh>
    <phoneticPr fontId="21"/>
  </si>
  <si>
    <t>事業名</t>
    <rPh sb="0" eb="2">
      <t>ジギョウ</t>
    </rPh>
    <rPh sb="2" eb="3">
      <t>メイ</t>
    </rPh>
    <phoneticPr fontId="21"/>
  </si>
  <si>
    <t>役職・担当等</t>
    <rPh sb="0" eb="2">
      <t>ヤクショク</t>
    </rPh>
    <rPh sb="3" eb="5">
      <t>タントウ</t>
    </rPh>
    <rPh sb="5" eb="6">
      <t>ナド</t>
    </rPh>
    <phoneticPr fontId="21"/>
  </si>
  <si>
    <t>備考</t>
  </si>
  <si>
    <t>任　期：令和　年　月　日～令和　年　月　日</t>
    <rPh sb="4" eb="6">
      <t>レイワ</t>
    </rPh>
    <rPh sb="13" eb="15">
      <t>レイワ</t>
    </rPh>
    <phoneticPr fontId="21"/>
  </si>
  <si>
    <t>これまで
携わったことのある文化事業</t>
    <rPh sb="14" eb="16">
      <t>ブンカ</t>
    </rPh>
    <rPh sb="16" eb="17">
      <t>コト</t>
    </rPh>
    <rPh sb="17" eb="18">
      <t>ギョウ</t>
    </rPh>
    <phoneticPr fontId="21"/>
  </si>
  <si>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1"/>
  </si>
  <si>
    <t>ア　博物館資源の活用・応用による社会的・地域的課題への対応</t>
    <phoneticPr fontId="9"/>
  </si>
  <si>
    <t>イ　単独の博物館（特に小規模館）では実現が困難な課題への対応</t>
    <phoneticPr fontId="9"/>
  </si>
  <si>
    <t>ウ　人材交流や連携活動を通じた職員の資質向上や資料価値の磨き上げ</t>
    <phoneticPr fontId="9"/>
  </si>
  <si>
    <t>エ　博物館の社会的価値・便益や国際的価値の創造・向上</t>
    <phoneticPr fontId="9"/>
  </si>
  <si>
    <t>オ　経営課題への対応</t>
    <phoneticPr fontId="9"/>
  </si>
  <si>
    <t>カ　デジタルアーカイブやコンテンツ等の連携・共有による課題対応</t>
    <phoneticPr fontId="9"/>
  </si>
  <si>
    <t>キ　国際的ネットワークの構築による課題対応</t>
    <phoneticPr fontId="9"/>
  </si>
  <si>
    <t>ク　災害対応・防災等に当たって博物館資料を保全するための対応</t>
    <phoneticPr fontId="9"/>
  </si>
  <si>
    <t>13頁</t>
    <phoneticPr fontId="21"/>
  </si>
  <si>
    <t xml:space="preserve">3頁
</t>
    <phoneticPr fontId="21"/>
  </si>
  <si>
    <t>20頁</t>
    <phoneticPr fontId="21"/>
  </si>
  <si>
    <t xml:space="preserve">課題を解決するために必要となる機関との連携が有効に機能する計画となっているか。
</t>
    <phoneticPr fontId="21"/>
  </si>
  <si>
    <t>22頁</t>
    <phoneticPr fontId="21"/>
  </si>
  <si>
    <t>4,5,6頁</t>
    <phoneticPr fontId="21"/>
  </si>
  <si>
    <t>14頁</t>
    <phoneticPr fontId="21"/>
  </si>
  <si>
    <t xml:space="preserve">担当業務
（連携先での
活動計画）
</t>
    <rPh sb="6" eb="8">
      <t>レンケイ</t>
    </rPh>
    <rPh sb="8" eb="9">
      <t>サキ</t>
    </rPh>
    <rPh sb="12" eb="14">
      <t>カツドウ</t>
    </rPh>
    <rPh sb="14" eb="16">
      <t>ケイカク</t>
    </rPh>
    <phoneticPr fontId="9"/>
  </si>
  <si>
    <t>○</t>
  </si>
  <si>
    <t>項</t>
    <rPh sb="0" eb="1">
      <t>コウ</t>
    </rPh>
    <phoneticPr fontId="9"/>
  </si>
  <si>
    <t>事業費（主たる事業費）</t>
    <rPh sb="0" eb="3">
      <t>ジギョウヒ</t>
    </rPh>
    <rPh sb="4" eb="5">
      <t>シュ</t>
    </rPh>
    <rPh sb="7" eb="10">
      <t>ジギョウヒ</t>
    </rPh>
    <phoneticPr fontId="9"/>
  </si>
  <si>
    <t>事務費（その他の経費）</t>
    <rPh sb="0" eb="3">
      <t>ジムヒ</t>
    </rPh>
    <rPh sb="6" eb="7">
      <t>タ</t>
    </rPh>
    <rPh sb="8" eb="10">
      <t>ケイヒ</t>
    </rPh>
    <phoneticPr fontId="9"/>
  </si>
  <si>
    <t>賃金小計</t>
    <rPh sb="0" eb="2">
      <t>チンギン</t>
    </rPh>
    <phoneticPr fontId="21"/>
  </si>
  <si>
    <t>共催費小計</t>
    <rPh sb="0" eb="2">
      <t>キョウサイ</t>
    </rPh>
    <rPh sb="2" eb="3">
      <t>ヒ</t>
    </rPh>
    <rPh sb="3" eb="5">
      <t>ショウケイ</t>
    </rPh>
    <phoneticPr fontId="21"/>
  </si>
  <si>
    <t>報償費小計</t>
    <rPh sb="0" eb="3">
      <t>ホウショウヒ</t>
    </rPh>
    <phoneticPr fontId="21"/>
  </si>
  <si>
    <t>旅費小計</t>
    <rPh sb="0" eb="2">
      <t>リョヒ</t>
    </rPh>
    <phoneticPr fontId="21"/>
  </si>
  <si>
    <t>使用料及び借料小計</t>
    <rPh sb="0" eb="3">
      <t>シヨウリョウ</t>
    </rPh>
    <rPh sb="3" eb="4">
      <t>オヨ</t>
    </rPh>
    <rPh sb="5" eb="7">
      <t>シャクリョウ</t>
    </rPh>
    <rPh sb="7" eb="9">
      <t>ショウケイ</t>
    </rPh>
    <phoneticPr fontId="21"/>
  </si>
  <si>
    <t>役務費小計</t>
    <rPh sb="0" eb="3">
      <t>エキムヒ</t>
    </rPh>
    <rPh sb="3" eb="5">
      <t>ショウケイ</t>
    </rPh>
    <phoneticPr fontId="21"/>
  </si>
  <si>
    <t>委託費小計</t>
    <rPh sb="0" eb="3">
      <t>イタクヒ</t>
    </rPh>
    <rPh sb="3" eb="5">
      <t>ショウケイ</t>
    </rPh>
    <phoneticPr fontId="21"/>
  </si>
  <si>
    <t>請負費小計</t>
    <rPh sb="0" eb="3">
      <t>ウケオイヒ</t>
    </rPh>
    <rPh sb="3" eb="5">
      <t>ショウケイ</t>
    </rPh>
    <phoneticPr fontId="21"/>
  </si>
  <si>
    <t>需用費小計</t>
    <rPh sb="0" eb="3">
      <t>ジュヨウヒ</t>
    </rPh>
    <rPh sb="3" eb="5">
      <t>ショウケイ</t>
    </rPh>
    <phoneticPr fontId="21"/>
  </si>
  <si>
    <t>課税
対象外</t>
    <rPh sb="0" eb="1">
      <t>カゼイ</t>
    </rPh>
    <rPh sb="3" eb="6">
      <t>タイショウガイ</t>
    </rPh>
    <phoneticPr fontId="21"/>
  </si>
  <si>
    <t>使用料
及び借料</t>
    <phoneticPr fontId="9"/>
  </si>
  <si>
    <t>支出予定
総額（a）</t>
    <rPh sb="0" eb="2">
      <t>シシュツ</t>
    </rPh>
    <rPh sb="2" eb="4">
      <t>ヨテイ</t>
    </rPh>
    <rPh sb="5" eb="7">
      <t>ソウガク</t>
    </rPh>
    <phoneticPr fontId="21"/>
  </si>
  <si>
    <t>(a)のうち自己負担金等国庫補助以外の額（b）</t>
    <rPh sb="6" eb="8">
      <t>ジコ</t>
    </rPh>
    <rPh sb="8" eb="12">
      <t>フタンキントウ</t>
    </rPh>
    <rPh sb="12" eb="14">
      <t>コッコ</t>
    </rPh>
    <rPh sb="14" eb="16">
      <t>ホジョ</t>
    </rPh>
    <rPh sb="16" eb="18">
      <t>イガイ</t>
    </rPh>
    <rPh sb="19" eb="20">
      <t>ガク</t>
    </rPh>
    <phoneticPr fontId="21"/>
  </si>
  <si>
    <t>(a)のうち
補助対象経費
（（a）－（b））</t>
    <rPh sb="7" eb="9">
      <t>ホジョ</t>
    </rPh>
    <rPh sb="8" eb="9">
      <t>ガク</t>
    </rPh>
    <rPh sb="9" eb="13">
      <t>タイショウケイヒ</t>
    </rPh>
    <phoneticPr fontId="21"/>
  </si>
  <si>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1"/>
  </si>
  <si>
    <t>事業費（主たる事業費）小計（A）</t>
    <phoneticPr fontId="9"/>
  </si>
  <si>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9"/>
  </si>
  <si>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9"/>
  </si>
  <si>
    <t>事務費（その他の経費）小計（D）</t>
    <rPh sb="0" eb="3">
      <t>ジムヒ</t>
    </rPh>
    <rPh sb="6" eb="7">
      <t>タ</t>
    </rPh>
    <rPh sb="8" eb="10">
      <t>ケイヒ</t>
    </rPh>
    <phoneticPr fontId="9"/>
  </si>
  <si>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9"/>
  </si>
  <si>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9"/>
  </si>
  <si>
    <t>実施時期</t>
    <rPh sb="0" eb="2">
      <t>ジッシ</t>
    </rPh>
    <rPh sb="2" eb="4">
      <t>ジキ</t>
    </rPh>
    <phoneticPr fontId="9"/>
  </si>
  <si>
    <t>内容</t>
    <rPh sb="0" eb="2">
      <t>ナイヨウ</t>
    </rPh>
    <phoneticPr fontId="9"/>
  </si>
  <si>
    <t>実施場所</t>
    <phoneticPr fontId="9"/>
  </si>
  <si>
    <t>地域課題対応支援事業</t>
    <rPh sb="0" eb="10">
      <t>チイキカダイタイオウシエンジギョウ</t>
    </rPh>
    <phoneticPr fontId="9"/>
  </si>
  <si>
    <t>ネットワークの形成による広域等課題対応事業</t>
    <rPh sb="7" eb="9">
      <t>ケイセイ</t>
    </rPh>
    <rPh sb="12" eb="15">
      <t>コウイキトウ</t>
    </rPh>
    <rPh sb="15" eb="17">
      <t>カダイ</t>
    </rPh>
    <rPh sb="17" eb="19">
      <t>タイオウ</t>
    </rPh>
    <rPh sb="19" eb="21">
      <t>ジギョウ</t>
    </rPh>
    <phoneticPr fontId="9"/>
  </si>
  <si>
    <t>ア　地域の人口減少・過疎化・高齢化に対応した取組</t>
    <phoneticPr fontId="9"/>
  </si>
  <si>
    <t>イ　少子化・子育て支援に対応した取組や未来を担う人材育成にかかる取組</t>
    <phoneticPr fontId="9"/>
  </si>
  <si>
    <t>ウ　地域課題解決に向けた多世代の学びの創出にかかる取組</t>
    <phoneticPr fontId="9"/>
  </si>
  <si>
    <t>エ　社会包摂（孤立・孤独対策を含む。）や多文化共生を促進する取組</t>
    <phoneticPr fontId="9"/>
  </si>
  <si>
    <t>キ　地域の文化・自然・産業資源を生かした観光振興・産業振興に資する取組</t>
    <phoneticPr fontId="9"/>
  </si>
  <si>
    <t>ク　国際交流・国際発信による地域活性化に資する取組</t>
    <phoneticPr fontId="9"/>
  </si>
  <si>
    <t>コ　実物に触れる感動の醸成による地域資源・博物館資源の価値向上（地域ブランドの向上）と新たな知の共有にかかる取組</t>
    <phoneticPr fontId="9"/>
  </si>
  <si>
    <t>サ　その他の社会的・地域的課題に対応し，地域における博物館の機能強化の推進に資する取組</t>
    <phoneticPr fontId="9"/>
  </si>
  <si>
    <t>ケ　デジタル技術等の先進技術を用いた新たな鑑賞・体験・学習モデルの創造によるコミュニケーション活性化の取組</t>
    <phoneticPr fontId="9"/>
  </si>
  <si>
    <t>カ　地域の文化財や文化・自然資源の保存・活用を通じたまちづくり・地域活性化の取組</t>
    <phoneticPr fontId="9"/>
  </si>
  <si>
    <t>ケ　その他の課題対応のためのネットワークの形成を通じた博物館の機能強化の推進に資する取組</t>
    <phoneticPr fontId="9"/>
  </si>
  <si>
    <t>事業の種類</t>
    <rPh sb="0" eb="2">
      <t>ジギョウ</t>
    </rPh>
    <rPh sb="3" eb="5">
      <t>シュルイ</t>
    </rPh>
    <phoneticPr fontId="9"/>
  </si>
  <si>
    <t>補助事業者</t>
    <rPh sb="0" eb="5">
      <t>ホジョジギョウシャ</t>
    </rPh>
    <phoneticPr fontId="9"/>
  </si>
  <si>
    <t>所在地</t>
    <rPh sb="0" eb="3">
      <t>ショザイチ</t>
    </rPh>
    <phoneticPr fontId="9"/>
  </si>
  <si>
    <t>所　在　地</t>
    <rPh sb="0" eb="1">
      <t>ショ</t>
    </rPh>
    <rPh sb="2" eb="3">
      <t>ザイ</t>
    </rPh>
    <rPh sb="4" eb="5">
      <t>チ</t>
    </rPh>
    <phoneticPr fontId="9"/>
  </si>
  <si>
    <t>ＦＡＸ番号</t>
    <rPh sb="3" eb="5">
      <t>バンゴウ</t>
    </rPh>
    <phoneticPr fontId="9"/>
  </si>
  <si>
    <t>電話番号</t>
    <rPh sb="0" eb="2">
      <t>デンワ</t>
    </rPh>
    <rPh sb="2" eb="4">
      <t>バンゴウ</t>
    </rPh>
    <phoneticPr fontId="9"/>
  </si>
  <si>
    <t>補助事業者（補助の対象となる者）の概要</t>
    <rPh sb="0" eb="2">
      <t>ホジョ</t>
    </rPh>
    <rPh sb="2" eb="5">
      <t>ジギョウシャ</t>
    </rPh>
    <rPh sb="6" eb="8">
      <t>ホジョ</t>
    </rPh>
    <rPh sb="9" eb="11">
      <t>タイショウ</t>
    </rPh>
    <rPh sb="14" eb="15">
      <t>モノ</t>
    </rPh>
    <rPh sb="17" eb="19">
      <t>ガイヨウ</t>
    </rPh>
    <phoneticPr fontId="9"/>
  </si>
  <si>
    <t>中核館及び連携先の概要</t>
    <rPh sb="0" eb="3">
      <t>チュウカクカン</t>
    </rPh>
    <rPh sb="3" eb="4">
      <t>オヨ</t>
    </rPh>
    <rPh sb="5" eb="8">
      <t>レンケイサキ</t>
    </rPh>
    <rPh sb="9" eb="11">
      <t>ガイヨウ</t>
    </rPh>
    <phoneticPr fontId="9"/>
  </si>
  <si>
    <t>該当する区分</t>
    <rPh sb="0" eb="2">
      <t>ガイトウ</t>
    </rPh>
    <rPh sb="4" eb="6">
      <t>クブン</t>
    </rPh>
    <phoneticPr fontId="9"/>
  </si>
  <si>
    <t>別紙2-1</t>
    <rPh sb="0" eb="2">
      <t>ベッシ</t>
    </rPh>
    <phoneticPr fontId="9"/>
  </si>
  <si>
    <t>現状の分析</t>
    <rPh sb="0" eb="2">
      <t>ゲンジョウ</t>
    </rPh>
    <phoneticPr fontId="9"/>
  </si>
  <si>
    <t>事業の目的</t>
    <rPh sb="0" eb="2">
      <t>ジギョウ</t>
    </rPh>
    <rPh sb="3" eb="5">
      <t>モクテキ</t>
    </rPh>
    <phoneticPr fontId="9"/>
  </si>
  <si>
    <t>事業の概要</t>
    <phoneticPr fontId="9"/>
  </si>
  <si>
    <t>事業における
中核館の役割</t>
    <rPh sb="0" eb="2">
      <t>ジギョウ</t>
    </rPh>
    <rPh sb="7" eb="9">
      <t>チュウカク</t>
    </rPh>
    <rPh sb="9" eb="10">
      <t>カン</t>
    </rPh>
    <rPh sb="11" eb="13">
      <t>ヤクワリ</t>
    </rPh>
    <phoneticPr fontId="8"/>
  </si>
  <si>
    <t>博物館の
機能強化実現に
つながる工夫</t>
    <phoneticPr fontId="9"/>
  </si>
  <si>
    <t>目標・効果等
及びその指標の
設定</t>
    <phoneticPr fontId="9"/>
  </si>
  <si>
    <t>〇中核館以外の連携先について</t>
    <rPh sb="1" eb="4">
      <t>チュウカクカン</t>
    </rPh>
    <rPh sb="4" eb="6">
      <t>イガイ</t>
    </rPh>
    <rPh sb="7" eb="10">
      <t>レンケイサキ</t>
    </rPh>
    <phoneticPr fontId="9"/>
  </si>
  <si>
    <t>オ　持続可能な社会の実現（地球温暖化・地域の環境破壊等への対応を含む。）に向けた取組</t>
    <rPh sb="14" eb="15">
      <t>キュウ</t>
    </rPh>
    <phoneticPr fontId="9"/>
  </si>
  <si>
    <t>氏　名</t>
    <rPh sb="0" eb="1">
      <t>シ</t>
    </rPh>
    <rPh sb="2" eb="3">
      <t>ナ</t>
    </rPh>
    <phoneticPr fontId="9"/>
  </si>
  <si>
    <t>F A X</t>
    <phoneticPr fontId="9"/>
  </si>
  <si>
    <t>T E L</t>
    <phoneticPr fontId="9"/>
  </si>
  <si>
    <t>住　所</t>
    <rPh sb="0" eb="1">
      <t>ジュウ</t>
    </rPh>
    <rPh sb="2" eb="3">
      <t>ショ</t>
    </rPh>
    <phoneticPr fontId="9"/>
  </si>
  <si>
    <t>○事業担当者の連絡先について</t>
    <rPh sb="1" eb="6">
      <t>ジギョウタントウシャ</t>
    </rPh>
    <rPh sb="7" eb="9">
      <t>レンラク</t>
    </rPh>
    <rPh sb="9" eb="10">
      <t>サキ</t>
    </rPh>
    <phoneticPr fontId="9"/>
  </si>
  <si>
    <t>補助事業の
着手及び完了の
予定期日</t>
    <rPh sb="0" eb="4">
      <t>ホジョジギョウ</t>
    </rPh>
    <rPh sb="6" eb="8">
      <t>チャクシュ</t>
    </rPh>
    <rPh sb="8" eb="9">
      <t>オヨ</t>
    </rPh>
    <rPh sb="10" eb="12">
      <t>カンリョウ</t>
    </rPh>
    <rPh sb="14" eb="16">
      <t>ヨテイ</t>
    </rPh>
    <rPh sb="16" eb="18">
      <t>キジツ</t>
    </rPh>
    <phoneticPr fontId="9"/>
  </si>
  <si>
    <t>補助対象経費の
配分</t>
    <rPh sb="0" eb="4">
      <t>ホジョタイショウ</t>
    </rPh>
    <rPh sb="4" eb="6">
      <t>ケイヒ</t>
    </rPh>
    <rPh sb="8" eb="10">
      <t>ハイブン</t>
    </rPh>
    <phoneticPr fontId="9"/>
  </si>
  <si>
    <t>その他
参考となるべき
事項</t>
    <rPh sb="2" eb="3">
      <t>タ</t>
    </rPh>
    <rPh sb="4" eb="6">
      <t>サンコウ</t>
    </rPh>
    <rPh sb="12" eb="14">
      <t>ジコウ</t>
    </rPh>
    <phoneticPr fontId="9"/>
  </si>
  <si>
    <t>事業における
連携先の役割</t>
    <rPh sb="0" eb="2">
      <t>ジギョウ</t>
    </rPh>
    <rPh sb="11" eb="13">
      <t>ヤクワリ</t>
    </rPh>
    <phoneticPr fontId="9"/>
  </si>
  <si>
    <t>全体計画書③</t>
    <rPh sb="0" eb="2">
      <t>ゼンタイ</t>
    </rPh>
    <rPh sb="2" eb="5">
      <t>ケイカクショ</t>
    </rPh>
    <phoneticPr fontId="9"/>
  </si>
  <si>
    <t>事業者名称</t>
    <rPh sb="0" eb="2">
      <t>ジギョウ</t>
    </rPh>
    <rPh sb="2" eb="3">
      <t>シャ</t>
    </rPh>
    <rPh sb="3" eb="5">
      <t>メイショウ</t>
    </rPh>
    <phoneticPr fontId="9"/>
  </si>
  <si>
    <t>別紙1-1</t>
    <rPh sb="0" eb="2">
      <t>ベッシ</t>
    </rPh>
    <phoneticPr fontId="9"/>
  </si>
  <si>
    <t>役員</t>
    <rPh sb="0" eb="2">
      <t>ヤクイン</t>
    </rPh>
    <phoneticPr fontId="9"/>
  </si>
  <si>
    <t>役職名</t>
    <rPh sb="0" eb="3">
      <t>ヤクショクメイ</t>
    </rPh>
    <phoneticPr fontId="9"/>
  </si>
  <si>
    <t>本事業に関わる
主な職員</t>
    <rPh sb="0" eb="3">
      <t>ホンジギョウ</t>
    </rPh>
    <rPh sb="4" eb="5">
      <t>カカ</t>
    </rPh>
    <rPh sb="8" eb="9">
      <t>オモ</t>
    </rPh>
    <rPh sb="10" eb="12">
      <t>ショクイン</t>
    </rPh>
    <phoneticPr fontId="9"/>
  </si>
  <si>
    <t>所属先組織名・職名</t>
    <rPh sb="0" eb="2">
      <t>ショゾク</t>
    </rPh>
    <rPh sb="2" eb="3">
      <t>サキ</t>
    </rPh>
    <rPh sb="3" eb="6">
      <t>ソシキメイ</t>
    </rPh>
    <rPh sb="7" eb="9">
      <t>ショクメイ</t>
    </rPh>
    <phoneticPr fontId="9"/>
  </si>
  <si>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9"/>
  </si>
  <si>
    <t>過去の
同種事業の実績</t>
    <rPh sb="0" eb="2">
      <t>カコ</t>
    </rPh>
    <rPh sb="4" eb="6">
      <t>ドウシュ</t>
    </rPh>
    <rPh sb="6" eb="8">
      <t>ジギョウ</t>
    </rPh>
    <rPh sb="9" eb="11">
      <t>ジッセキ</t>
    </rPh>
    <phoneticPr fontId="9"/>
  </si>
  <si>
    <t>実施年度</t>
    <phoneticPr fontId="9"/>
  </si>
  <si>
    <t>ネットワーク内での
資源・ノウハウの
共有計画</t>
    <rPh sb="6" eb="7">
      <t>ナイ</t>
    </rPh>
    <rPh sb="10" eb="12">
      <t>シゲン</t>
    </rPh>
    <rPh sb="19" eb="21">
      <t>キョウユウ</t>
    </rPh>
    <rPh sb="21" eb="23">
      <t>ケイカク</t>
    </rPh>
    <phoneticPr fontId="9"/>
  </si>
  <si>
    <t>役割</t>
    <rPh sb="0" eb="2">
      <t>ヤクワリ</t>
    </rPh>
    <phoneticPr fontId="9"/>
  </si>
  <si>
    <t>別紙3-2</t>
    <rPh sb="0" eb="2">
      <t>ベッシ</t>
    </rPh>
    <phoneticPr fontId="9"/>
  </si>
  <si>
    <t>別紙3-1</t>
    <rPh sb="0" eb="2">
      <t>ベッシ</t>
    </rPh>
    <phoneticPr fontId="21"/>
  </si>
  <si>
    <t>事業実施体制構成</t>
    <rPh sb="0" eb="4">
      <t>ジギョウジッシ</t>
    </rPh>
    <rPh sb="4" eb="6">
      <t>タイセイ</t>
    </rPh>
    <rPh sb="6" eb="8">
      <t>コウセイ</t>
    </rPh>
    <phoneticPr fontId="21"/>
  </si>
  <si>
    <t xml:space="preserve">博物館単館で実施する体制ではなく、他館や他の組織と連携・共働する体制となっていますか。また、実行委員会を構成する場合、博物館が中心（中核館）となっており，事務局を中核館又は中核館を設置する機関の中に置いていますか。
</t>
    <rPh sb="0" eb="3">
      <t>ハクブツカン</t>
    </rPh>
    <rPh sb="3" eb="5">
      <t>タンカン</t>
    </rPh>
    <rPh sb="6" eb="8">
      <t>ジッシ</t>
    </rPh>
    <rPh sb="10" eb="12">
      <t>タイセイ</t>
    </rPh>
    <rPh sb="17" eb="19">
      <t>タカン</t>
    </rPh>
    <rPh sb="20" eb="21">
      <t>ホカ</t>
    </rPh>
    <rPh sb="22" eb="24">
      <t>ソシキ</t>
    </rPh>
    <rPh sb="25" eb="27">
      <t>レンケイ</t>
    </rPh>
    <rPh sb="28" eb="30">
      <t>キョウドウ</t>
    </rPh>
    <rPh sb="32" eb="34">
      <t>タイセイ</t>
    </rPh>
    <rPh sb="46" eb="51">
      <t>ジッコウイインカイ</t>
    </rPh>
    <rPh sb="52" eb="54">
      <t>コウセイ</t>
    </rPh>
    <rPh sb="56" eb="58">
      <t>バアイ</t>
    </rPh>
    <rPh sb="59" eb="62">
      <t>ハクブツカン</t>
    </rPh>
    <rPh sb="63" eb="65">
      <t>チュウシン</t>
    </rPh>
    <rPh sb="66" eb="68">
      <t>チュウカク</t>
    </rPh>
    <rPh sb="68" eb="69">
      <t>カン</t>
    </rPh>
    <rPh sb="77" eb="79">
      <t>チュウカク</t>
    </rPh>
    <rPh sb="79" eb="80">
      <t>カン</t>
    </rPh>
    <rPh sb="80" eb="81">
      <t>マタ</t>
    </rPh>
    <rPh sb="82" eb="84">
      <t>チュウカク</t>
    </rPh>
    <rPh sb="84" eb="85">
      <t>カン</t>
    </rPh>
    <rPh sb="86" eb="88">
      <t>セッチ</t>
    </rPh>
    <rPh sb="90" eb="92">
      <t>キカン</t>
    </rPh>
    <rPh sb="93" eb="94">
      <t>ナカ</t>
    </rPh>
    <rPh sb="95" eb="96">
      <t>オ</t>
    </rPh>
    <phoneticPr fontId="21"/>
  </si>
  <si>
    <t xml:space="preserve">課題に明確な問題意識をもって向き合い、その解決に資する具体的な計画となっていますか。
</t>
    <rPh sb="0" eb="2">
      <t>カダイ</t>
    </rPh>
    <rPh sb="3" eb="5">
      <t>メイカク</t>
    </rPh>
    <rPh sb="6" eb="8">
      <t>モンダイ</t>
    </rPh>
    <rPh sb="8" eb="10">
      <t>イシキ</t>
    </rPh>
    <rPh sb="14" eb="15">
      <t>ム</t>
    </rPh>
    <rPh sb="16" eb="17">
      <t>ア</t>
    </rPh>
    <phoneticPr fontId="21"/>
  </si>
  <si>
    <t>実施実績
（各年度の実施事項及び資金の調達先）</t>
    <rPh sb="14" eb="15">
      <t>オヨ</t>
    </rPh>
    <rPh sb="16" eb="18">
      <t>シキン</t>
    </rPh>
    <rPh sb="19" eb="22">
      <t>チョウタツサキ</t>
    </rPh>
    <phoneticPr fontId="9"/>
  </si>
  <si>
    <t>博物館関係の
支援事業</t>
    <rPh sb="0" eb="3">
      <t>ハクブツカン</t>
    </rPh>
    <rPh sb="3" eb="5">
      <t>カンケイ</t>
    </rPh>
    <rPh sb="7" eb="11">
      <t>シエンジギョウ</t>
    </rPh>
    <phoneticPr fontId="9"/>
  </si>
  <si>
    <t>施設名</t>
    <rPh sb="0" eb="1">
      <t>セ</t>
    </rPh>
    <rPh sb="1" eb="2">
      <t>セツ</t>
    </rPh>
    <rPh sb="2" eb="3">
      <t>メイ</t>
    </rPh>
    <phoneticPr fontId="9"/>
  </si>
  <si>
    <t>館種</t>
    <rPh sb="0" eb="1">
      <t>カン</t>
    </rPh>
    <rPh sb="1" eb="2">
      <t>シュ</t>
    </rPh>
    <phoneticPr fontId="9"/>
  </si>
  <si>
    <t>登録等</t>
    <rPh sb="0" eb="1">
      <t>ノボル</t>
    </rPh>
    <rPh sb="1" eb="2">
      <t>ロク</t>
    </rPh>
    <rPh sb="2" eb="3">
      <t>トウ</t>
    </rPh>
    <phoneticPr fontId="9"/>
  </si>
  <si>
    <t>運営形態</t>
    <rPh sb="0" eb="1">
      <t>ウン</t>
    </rPh>
    <rPh sb="1" eb="2">
      <t>エイ</t>
    </rPh>
    <rPh sb="2" eb="3">
      <t>カタチ</t>
    </rPh>
    <rPh sb="3" eb="4">
      <t>タイ</t>
    </rPh>
    <phoneticPr fontId="9"/>
  </si>
  <si>
    <t>(フリガナ)</t>
    <phoneticPr fontId="21"/>
  </si>
  <si>
    <t>補助事業終了後の
継続方法・内容</t>
    <rPh sb="0" eb="2">
      <t>ホジョ</t>
    </rPh>
    <rPh sb="2" eb="4">
      <t>ジギョウ</t>
    </rPh>
    <rPh sb="4" eb="7">
      <t>シュウリョウゴ</t>
    </rPh>
    <rPh sb="9" eb="11">
      <t>ケイゾク</t>
    </rPh>
    <rPh sb="11" eb="13">
      <t>ホウホウ</t>
    </rPh>
    <rPh sb="14" eb="16">
      <t>ナイヨウ</t>
    </rPh>
    <phoneticPr fontId="9"/>
  </si>
  <si>
    <t>※　有期雇用職員の雇用を計画する場合は、人事規程・規則等の根拠を添付して提出すること。</t>
    <phoneticPr fontId="21"/>
  </si>
  <si>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1"/>
  </si>
  <si>
    <t>全体計画書②</t>
    <rPh sb="0" eb="2">
      <t>ゼンタイ</t>
    </rPh>
    <rPh sb="2" eb="5">
      <t>ケイカクショ</t>
    </rPh>
    <phoneticPr fontId="9"/>
  </si>
  <si>
    <t>全体計画書①</t>
    <rPh sb="0" eb="2">
      <t>ゼンタイ</t>
    </rPh>
    <rPh sb="2" eb="5">
      <t>ケイカクショ</t>
    </rPh>
    <phoneticPr fontId="9"/>
  </si>
  <si>
    <t>上
旬</t>
    <rPh sb="0" eb="1">
      <t>ウエ</t>
    </rPh>
    <rPh sb="2" eb="3">
      <t>シュン</t>
    </rPh>
    <phoneticPr fontId="9"/>
  </si>
  <si>
    <t>中
旬</t>
    <rPh sb="0" eb="1">
      <t>ナカ</t>
    </rPh>
    <rPh sb="2" eb="3">
      <t>シュン</t>
    </rPh>
    <phoneticPr fontId="9"/>
  </si>
  <si>
    <t>下
旬</t>
    <rPh sb="0" eb="1">
      <t>シタ</t>
    </rPh>
    <rPh sb="2" eb="3">
      <t>シュン</t>
    </rPh>
    <phoneticPr fontId="9"/>
  </si>
  <si>
    <t>事業計画書①（実施日程表）</t>
    <rPh sb="0" eb="5">
      <t>ジギョウケイカクショ</t>
    </rPh>
    <rPh sb="7" eb="8">
      <t>ジツ</t>
    </rPh>
    <rPh sb="8" eb="9">
      <t>セ</t>
    </rPh>
    <rPh sb="9" eb="11">
      <t>ニッテイ</t>
    </rPh>
    <rPh sb="11" eb="12">
      <t>ヒョウ</t>
    </rPh>
    <phoneticPr fontId="21"/>
  </si>
  <si>
    <t>４月</t>
    <rPh sb="1" eb="2">
      <t>ガツ</t>
    </rPh>
    <phoneticPr fontId="9"/>
  </si>
  <si>
    <t>５月</t>
  </si>
  <si>
    <t>６月</t>
  </si>
  <si>
    <t>７月</t>
  </si>
  <si>
    <t>８月</t>
  </si>
  <si>
    <t>９月</t>
  </si>
  <si>
    <t>１０月</t>
  </si>
  <si>
    <t>１１月</t>
  </si>
  <si>
    <t>１２月</t>
  </si>
  <si>
    <t>１月</t>
  </si>
  <si>
    <t>２月</t>
  </si>
  <si>
    <t>事業の種別</t>
    <rPh sb="3" eb="5">
      <t>シュベツ</t>
    </rPh>
    <phoneticPr fontId="9"/>
  </si>
  <si>
    <t>講師・
出席者等名</t>
    <rPh sb="0" eb="2">
      <t>コウシ</t>
    </rPh>
    <rPh sb="4" eb="7">
      <t>シュッセキシャ</t>
    </rPh>
    <rPh sb="7" eb="8">
      <t>トウ</t>
    </rPh>
    <rPh sb="8" eb="9">
      <t>メイ</t>
    </rPh>
    <phoneticPr fontId="9"/>
  </si>
  <si>
    <t>対象者・
参加予定人数</t>
    <rPh sb="0" eb="3">
      <t>タイショウシャ</t>
    </rPh>
    <rPh sb="5" eb="11">
      <t>サンカヨテイニンズウ</t>
    </rPh>
    <phoneticPr fontId="9"/>
  </si>
  <si>
    <t>作成物・作成数量</t>
    <rPh sb="0" eb="3">
      <t>サクセイブツ</t>
    </rPh>
    <rPh sb="4" eb="6">
      <t>サクセイ</t>
    </rPh>
    <rPh sb="6" eb="7">
      <t>スウ</t>
    </rPh>
    <rPh sb="7" eb="8">
      <t>リョウ</t>
    </rPh>
    <phoneticPr fontId="9"/>
  </si>
  <si>
    <t>共済費</t>
    <rPh sb="0" eb="2">
      <t>キョウサイ</t>
    </rPh>
    <phoneticPr fontId="9"/>
  </si>
  <si>
    <t>ア</t>
    <phoneticPr fontId="9"/>
  </si>
  <si>
    <t>収支計算書②（明細）</t>
    <rPh sb="0" eb="5">
      <t>シュウシケイサンショ</t>
    </rPh>
    <rPh sb="7" eb="8">
      <t>メイ</t>
    </rPh>
    <rPh sb="8" eb="9">
      <t>ホソ</t>
    </rPh>
    <phoneticPr fontId="21"/>
  </si>
  <si>
    <t>収支計算書①</t>
    <rPh sb="0" eb="2">
      <t>シュウシ</t>
    </rPh>
    <rPh sb="2" eb="3">
      <t>ケイ</t>
    </rPh>
    <rPh sb="3" eb="4">
      <t>サン</t>
    </rPh>
    <rPh sb="4" eb="5">
      <t>ショ</t>
    </rPh>
    <phoneticPr fontId="21"/>
  </si>
  <si>
    <t>ア　課税事業者</t>
    <phoneticPr fontId="9"/>
  </si>
  <si>
    <t>イ　簡易課税事業者</t>
    <phoneticPr fontId="9"/>
  </si>
  <si>
    <t>ウ　免税・非課税事業者者</t>
    <phoneticPr fontId="9"/>
  </si>
  <si>
    <t>イ</t>
    <phoneticPr fontId="9"/>
  </si>
  <si>
    <t>ウ</t>
    <phoneticPr fontId="9"/>
  </si>
  <si>
    <t>エ</t>
    <phoneticPr fontId="9"/>
  </si>
  <si>
    <t>オ</t>
    <phoneticPr fontId="9"/>
  </si>
  <si>
    <t>○消費税等仕入控除税額の取扱い</t>
    <phoneticPr fontId="9"/>
  </si>
  <si>
    <t>エ　課税事業者ではあるが，その他条件により消費税等仕入控除調整を行わない事業者</t>
    <phoneticPr fontId="9"/>
  </si>
  <si>
    <t>オ　現時点ではわからない</t>
    <phoneticPr fontId="9"/>
  </si>
  <si>
    <t>別紙4-2</t>
    <phoneticPr fontId="9"/>
  </si>
  <si>
    <r>
      <t xml:space="preserve">小計 </t>
    </r>
    <r>
      <rPr>
        <sz val="10"/>
        <rFont val="ＭＳ Ｐ明朝"/>
        <family val="1"/>
        <charset val="128"/>
      </rPr>
      <t>(A)</t>
    </r>
    <rPh sb="0" eb="2">
      <t>ショウケイ</t>
    </rPh>
    <phoneticPr fontId="21"/>
  </si>
  <si>
    <r>
      <t>うち課税対象外経費</t>
    </r>
    <r>
      <rPr>
        <sz val="10"/>
        <rFont val="ＭＳ Ｐ明朝"/>
        <family val="1"/>
        <charset val="128"/>
      </rPr>
      <t>(B）</t>
    </r>
    <phoneticPr fontId="21"/>
  </si>
  <si>
    <r>
      <t xml:space="preserve">小計 </t>
    </r>
    <r>
      <rPr>
        <sz val="10"/>
        <rFont val="ＭＳ Ｐ明朝"/>
        <family val="1"/>
        <charset val="128"/>
      </rPr>
      <t>(D)</t>
    </r>
    <rPh sb="0" eb="2">
      <t>ショウケイ</t>
    </rPh>
    <phoneticPr fontId="21"/>
  </si>
  <si>
    <r>
      <t>うち課税対象外経費</t>
    </r>
    <r>
      <rPr>
        <sz val="10"/>
        <rFont val="ＭＳ Ｐ明朝"/>
        <family val="1"/>
        <charset val="128"/>
      </rPr>
      <t>(E)</t>
    </r>
    <phoneticPr fontId="21"/>
  </si>
  <si>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9"/>
  </si>
  <si>
    <t>別紙4-1</t>
    <rPh sb="0" eb="2">
      <t>ベッシ</t>
    </rPh>
    <phoneticPr fontId="21"/>
  </si>
  <si>
    <t>別紙4-3</t>
    <rPh sb="0" eb="2">
      <t>ベッシ</t>
    </rPh>
    <phoneticPr fontId="21"/>
  </si>
  <si>
    <t>収支計算書③（別添　補足票）　</t>
    <rPh sb="0" eb="5">
      <t>シュウシケイサンショ</t>
    </rPh>
    <rPh sb="7" eb="9">
      <t>ベッテン</t>
    </rPh>
    <rPh sb="10" eb="11">
      <t>ホ</t>
    </rPh>
    <rPh sb="11" eb="12">
      <t>アシ</t>
    </rPh>
    <rPh sb="12" eb="13">
      <t>ヒョウ</t>
    </rPh>
    <phoneticPr fontId="21"/>
  </si>
  <si>
    <t>事業の
モデル性・
先進性</t>
    <rPh sb="0" eb="2">
      <t>ジギョウ</t>
    </rPh>
    <rPh sb="7" eb="8">
      <t>セイ</t>
    </rPh>
    <rPh sb="10" eb="13">
      <t>センシンセイ</t>
    </rPh>
    <phoneticPr fontId="9"/>
  </si>
  <si>
    <t xml:space="preserve">  </t>
    <phoneticPr fontId="9"/>
  </si>
  <si>
    <t>※本紙については１枚に収まるように記入してください。文字の大きさは10pt以上</t>
    <rPh sb="1" eb="2">
      <t>ホン</t>
    </rPh>
    <rPh sb="2" eb="3">
      <t>シ</t>
    </rPh>
    <rPh sb="9" eb="10">
      <t>マイ</t>
    </rPh>
    <rPh sb="11" eb="12">
      <t>オサ</t>
    </rPh>
    <rPh sb="17" eb="19">
      <t>キニュウ</t>
    </rPh>
    <rPh sb="26" eb="28">
      <t>モジ</t>
    </rPh>
    <rPh sb="29" eb="30">
      <t>オオ</t>
    </rPh>
    <rPh sb="37" eb="39">
      <t>イジョウ</t>
    </rPh>
    <phoneticPr fontId="9"/>
  </si>
  <si>
    <t>※本紙については１枚に収まるように記入してください。文字の大きさは10pt以上</t>
    <phoneticPr fontId="9"/>
  </si>
  <si>
    <t>事業計画書（具体的な活動内容）</t>
    <rPh sb="0" eb="5">
      <t>ジギョウケイカクショ</t>
    </rPh>
    <rPh sb="6" eb="9">
      <t>グタイテキ</t>
    </rPh>
    <rPh sb="10" eb="12">
      <t>カツドウ</t>
    </rPh>
    <rPh sb="12" eb="14">
      <t>ナイヨウ</t>
    </rPh>
    <phoneticPr fontId="9"/>
  </si>
  <si>
    <t>活動名</t>
    <rPh sb="0" eb="3">
      <t>カツドウメイ</t>
    </rPh>
    <phoneticPr fontId="9"/>
  </si>
  <si>
    <t>事項名</t>
    <rPh sb="0" eb="2">
      <t>ジコウ</t>
    </rPh>
    <rPh sb="2" eb="3">
      <t>メイ</t>
    </rPh>
    <phoneticPr fontId="9"/>
  </si>
  <si>
    <t>事項①</t>
    <rPh sb="0" eb="2">
      <t>ジコウ</t>
    </rPh>
    <phoneticPr fontId="9"/>
  </si>
  <si>
    <t>事項②</t>
    <phoneticPr fontId="9"/>
  </si>
  <si>
    <t>自己負担金等
国庫補助以外の
対象経費（b）</t>
    <rPh sb="11" eb="13">
      <t>イガイ</t>
    </rPh>
    <rPh sb="15" eb="17">
      <t>タイショウ</t>
    </rPh>
    <rPh sb="17" eb="19">
      <t>ケイヒ</t>
    </rPh>
    <phoneticPr fontId="21"/>
  </si>
  <si>
    <t>補助対象経費
（（a）－（b））</t>
    <rPh sb="0" eb="2">
      <t>ホジョ</t>
    </rPh>
    <rPh sb="2" eb="4">
      <t>タイショウ</t>
    </rPh>
    <rPh sb="4" eb="6">
      <t>ケイヒ</t>
    </rPh>
    <phoneticPr fontId="21"/>
  </si>
  <si>
    <t>支出予定総額（a）</t>
    <phoneticPr fontId="21"/>
  </si>
  <si>
    <t>収入総額
（（A）＋（D））</t>
    <rPh sb="0" eb="2">
      <t>シュウニュウ</t>
    </rPh>
    <rPh sb="2" eb="4">
      <t>ソウガク</t>
    </rPh>
    <phoneticPr fontId="21"/>
  </si>
  <si>
    <t>消費税等
仕入控除税額
（（C）＋（F））</t>
    <phoneticPr fontId="21"/>
  </si>
  <si>
    <t>国庫補助以外の額
（（b）の総額）</t>
    <phoneticPr fontId="21"/>
  </si>
  <si>
    <t>消費税等仕入控除税額（c）
{(A)-(B)}×10/110</t>
    <phoneticPr fontId="21"/>
  </si>
  <si>
    <t>消費税等仕入控除税額（f）
{(D)-(E)}×10/110</t>
    <phoneticPr fontId="21"/>
  </si>
  <si>
    <t>支出総額［経費合計］　（総事業費）（（A）+（D））</t>
    <rPh sb="12" eb="16">
      <t>ソウジギョウヒ</t>
    </rPh>
    <phoneticPr fontId="21"/>
  </si>
  <si>
    <t>課税対象外経費合計（（B）+（E））</t>
    <rPh sb="0" eb="2">
      <t>カゼイ</t>
    </rPh>
    <rPh sb="2" eb="4">
      <t>タイショウ</t>
    </rPh>
    <rPh sb="4" eb="5">
      <t>ガイ</t>
    </rPh>
    <rPh sb="5" eb="7">
      <t>ケイヒ</t>
    </rPh>
    <rPh sb="7" eb="9">
      <t>ゴウケイ</t>
    </rPh>
    <phoneticPr fontId="21"/>
  </si>
  <si>
    <t>補助対象経費合計
（（（A）+（D））-（（c）+(f））-（（b）の合計））</t>
    <rPh sb="0" eb="2">
      <t>ホジョ</t>
    </rPh>
    <rPh sb="2" eb="4">
      <t>タイショウ</t>
    </rPh>
    <rPh sb="4" eb="6">
      <t>ケイヒ</t>
    </rPh>
    <rPh sb="6" eb="8">
      <t>ゴウケイ</t>
    </rPh>
    <phoneticPr fontId="21"/>
  </si>
  <si>
    <t>国庫補助以外の額合計
（（b）の合計）</t>
    <rPh sb="8" eb="10">
      <t>ゴウケイ</t>
    </rPh>
    <rPh sb="16" eb="18">
      <t>ゴウケイ</t>
    </rPh>
    <phoneticPr fontId="21"/>
  </si>
  <si>
    <t>消費税等仕入控除税額合計
（（c）+(f））</t>
    <phoneticPr fontId="21"/>
  </si>
  <si>
    <t>補助対象経費
（（（A）+（D））-（（c）+(f））-（（b）の合計））</t>
    <rPh sb="0" eb="2">
      <t>ホジョ</t>
    </rPh>
    <rPh sb="2" eb="4">
      <t>タイショウ</t>
    </rPh>
    <rPh sb="4" eb="6">
      <t>ケイヒ</t>
    </rPh>
    <phoneticPr fontId="21"/>
  </si>
  <si>
    <t>国庫補助要望額（H）
（1,000円単位　（G）=（H）となるように調整すること）</t>
    <rPh sb="17" eb="18">
      <t>エン</t>
    </rPh>
    <rPh sb="18" eb="20">
      <t>タンイ</t>
    </rPh>
    <rPh sb="34" eb="36">
      <t>チョウセイ</t>
    </rPh>
    <phoneticPr fontId="9"/>
  </si>
  <si>
    <t>補助対象経費（G）
（（C）＋（F）-（ｂ）の合計）</t>
    <rPh sb="0" eb="2">
      <t>ホジョ</t>
    </rPh>
    <rPh sb="2" eb="6">
      <t>タイショウケイヒ</t>
    </rPh>
    <rPh sb="23" eb="25">
      <t>ゴウケイ</t>
    </rPh>
    <phoneticPr fontId="9"/>
  </si>
  <si>
    <t xml:space="preserve">14,15頁
</t>
    <phoneticPr fontId="21"/>
  </si>
  <si>
    <t xml:space="preserve">国庫補助額（申請額）について，記載すべき書類（交付申請書，別紙4-1,4-2）において千円未満を切り捨てていますか。
千円未満の端数がある場合は，自己負担金等を充てていますか。
</t>
    <rPh sb="0" eb="2">
      <t>コッコ</t>
    </rPh>
    <rPh sb="2" eb="4">
      <t>ホジョ</t>
    </rPh>
    <rPh sb="4" eb="5">
      <t>ガク</t>
    </rPh>
    <rPh sb="6" eb="9">
      <t>シンセイガク</t>
    </rPh>
    <rPh sb="15" eb="17">
      <t>キサイ</t>
    </rPh>
    <rPh sb="20" eb="22">
      <t>ショルイ</t>
    </rPh>
    <rPh sb="23" eb="28">
      <t>コウフシンセイショ</t>
    </rPh>
    <rPh sb="29" eb="31">
      <t>ベッシ</t>
    </rPh>
    <rPh sb="43" eb="45">
      <t>センエン</t>
    </rPh>
    <rPh sb="45" eb="47">
      <t>ミマン</t>
    </rPh>
    <rPh sb="48" eb="49">
      <t>キ</t>
    </rPh>
    <rPh sb="50" eb="51">
      <t>ス</t>
    </rPh>
    <rPh sb="59" eb="61">
      <t>センエン</t>
    </rPh>
    <rPh sb="61" eb="63">
      <t>ミマン</t>
    </rPh>
    <rPh sb="64" eb="66">
      <t>ハスウ</t>
    </rPh>
    <rPh sb="69" eb="71">
      <t>バアイ</t>
    </rPh>
    <rPh sb="73" eb="75">
      <t>ジコ</t>
    </rPh>
    <rPh sb="75" eb="78">
      <t>フタンキン</t>
    </rPh>
    <rPh sb="78" eb="79">
      <t>トウ</t>
    </rPh>
    <rPh sb="80" eb="81">
      <t>ア</t>
    </rPh>
    <phoneticPr fontId="21"/>
  </si>
  <si>
    <t xml:space="preserve">自己負担金等について，記載すべき書類（別紙4-1,4-2）に記入していますか。
</t>
    <rPh sb="0" eb="2">
      <t>ジコ</t>
    </rPh>
    <rPh sb="2" eb="4">
      <t>フタン</t>
    </rPh>
    <rPh sb="4" eb="5">
      <t>キン</t>
    </rPh>
    <rPh sb="5" eb="6">
      <t>トウ</t>
    </rPh>
    <rPh sb="11" eb="13">
      <t>キサイ</t>
    </rPh>
    <rPh sb="16" eb="18">
      <t>ショルイ</t>
    </rPh>
    <rPh sb="19" eb="21">
      <t>ベッシ</t>
    </rPh>
    <rPh sb="30" eb="32">
      <t>キニュウ</t>
    </rPh>
    <phoneticPr fontId="21"/>
  </si>
  <si>
    <t>別紙5</t>
    <rPh sb="0" eb="2">
      <t>ベッシ</t>
    </rPh>
    <phoneticPr fontId="21"/>
  </si>
  <si>
    <t>取組を広げるための人材養成・研修事業等の状況</t>
    <rPh sb="0" eb="2">
      <t>トリクミ</t>
    </rPh>
    <rPh sb="3" eb="4">
      <t>ヒロ</t>
    </rPh>
    <rPh sb="9" eb="11">
      <t>ジンザイ</t>
    </rPh>
    <rPh sb="11" eb="13">
      <t>ヨウセイ</t>
    </rPh>
    <rPh sb="14" eb="16">
      <t>ケンシュウ</t>
    </rPh>
    <rPh sb="16" eb="19">
      <t>ジギョウトウ</t>
    </rPh>
    <rPh sb="20" eb="22">
      <t>ジョウキョウ</t>
    </rPh>
    <phoneticPr fontId="9"/>
  </si>
  <si>
    <t>別紙1-2</t>
    <rPh sb="0" eb="2">
      <t>ベッシ</t>
    </rPh>
    <phoneticPr fontId="9"/>
  </si>
  <si>
    <t>別紙1-3
（「ネットワークの形成による広域等課題対応支援事業」において有期雇用人材を雇用する場合のみ、雇用する人数分提出すること。）</t>
    <rPh sb="36" eb="42">
      <t>ユウキコヨウジンザイ</t>
    </rPh>
    <rPh sb="43" eb="45">
      <t>コヨウ</t>
    </rPh>
    <rPh sb="47" eb="49">
      <t>バアイ</t>
    </rPh>
    <rPh sb="52" eb="54">
      <t>コヨウ</t>
    </rPh>
    <rPh sb="56" eb="59">
      <t>ニンズウブン</t>
    </rPh>
    <phoneticPr fontId="9"/>
  </si>
  <si>
    <t>別紙2-3
（「ネットワークの形成による広域等課題対応支援事業」の応募者のみ提出すること。）</t>
    <rPh sb="0" eb="2">
      <t>ベッシ</t>
    </rPh>
    <rPh sb="15" eb="17">
      <t>ケイセイ</t>
    </rPh>
    <rPh sb="20" eb="22">
      <t>コウイキ</t>
    </rPh>
    <rPh sb="22" eb="23">
      <t>トウ</t>
    </rPh>
    <rPh sb="23" eb="25">
      <t>カダイ</t>
    </rPh>
    <rPh sb="25" eb="27">
      <t>タイオウ</t>
    </rPh>
    <rPh sb="27" eb="29">
      <t>シエン</t>
    </rPh>
    <rPh sb="29" eb="31">
      <t>ジギョウ</t>
    </rPh>
    <rPh sb="33" eb="36">
      <t>オウボシャ</t>
    </rPh>
    <rPh sb="38" eb="40">
      <t>テイシュツ</t>
    </rPh>
    <phoneticPr fontId="9"/>
  </si>
  <si>
    <t>エ　地域の文化・自然・資源を生かした地域活性化に資する取組</t>
  </si>
  <si>
    <t>ア　収蔵品データベースの作成を含む、博物館資料のデジタル・アーカイブ化を推進し、公開・発信する取組</t>
    <phoneticPr fontId="9"/>
  </si>
  <si>
    <t>イ　学芸員等の博物館専門職員等に対する博物館ＤＸに関する人材育成・研修を含む、業務のＤＸによる学芸員の業務負担軽減を図る取組</t>
    <phoneticPr fontId="9"/>
  </si>
  <si>
    <t>ア　地域の人口減少・過疎化・高齢化に対応した取組</t>
  </si>
  <si>
    <t>イ　社会包摂やアクセス可能性を促進する取組</t>
  </si>
  <si>
    <t>ウ　多様性や持続可能性を促進する取組</t>
  </si>
  <si>
    <t>オ　デジタル技術等の先進技術を用いた地域コミュニティとコミュニケーションを図り、教育、楽しみ、考察と知識共有する新たな取組</t>
    <phoneticPr fontId="9"/>
  </si>
  <si>
    <t>ア　単独の博物館（特に小規模館）では実現が困難な課題への広域的な対応</t>
  </si>
  <si>
    <t>イ　広域的な人材交流や連携活動を通じた職員の資質向上や資料価値の磨き上げ</t>
  </si>
  <si>
    <t>ウ　国際的ネットワークの組織的構築による課題対応</t>
  </si>
  <si>
    <t>エ　災害対応・防災等に当たって博物館資料を保全するための対応</t>
  </si>
  <si>
    <t>カ　地域の文化財や文化・自然資源の保存・活用を通じたまちづくり・地域活性化の取組</t>
  </si>
  <si>
    <t>オ　デジタル技術等の先端技術を用いた地域コミュニティとコミュニケーションを図り、教育、楽しみ、考察と知識共有する新たな取組</t>
    <phoneticPr fontId="9"/>
  </si>
  <si>
    <t>本事業における博物館DXに関する人材育成・研修等の状況</t>
    <rPh sb="0" eb="3">
      <t>ホンジギョウ</t>
    </rPh>
    <rPh sb="7" eb="10">
      <t>ハクブツカン</t>
    </rPh>
    <rPh sb="13" eb="14">
      <t>カン</t>
    </rPh>
    <rPh sb="18" eb="20">
      <t>イクセイ</t>
    </rPh>
    <phoneticPr fontId="9"/>
  </si>
  <si>
    <t>本事業でデジタル・アーカイブ化した資料の主要データベースへの公開・発信</t>
    <rPh sb="0" eb="3">
      <t>ホンジギョウ</t>
    </rPh>
    <rPh sb="14" eb="15">
      <t>カ</t>
    </rPh>
    <rPh sb="17" eb="19">
      <t>シリョウ</t>
    </rPh>
    <rPh sb="20" eb="22">
      <t>シュヨウ</t>
    </rPh>
    <rPh sb="30" eb="32">
      <t>コウカイ</t>
    </rPh>
    <rPh sb="33" eb="35">
      <t>ハッシン</t>
    </rPh>
    <phoneticPr fontId="9"/>
  </si>
  <si>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1"/>
  </si>
  <si>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1"/>
  </si>
  <si>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1"/>
  </si>
  <si>
    <t>地域課題対応支援事業</t>
  </si>
  <si>
    <t>ネットワークの形成による広域等課題対応事業</t>
  </si>
  <si>
    <t>MuseumDX（博物館DX）推進事業</t>
    <rPh sb="9" eb="12">
      <t>ハクブツカン</t>
    </rPh>
    <rPh sb="15" eb="17">
      <t>スイシン</t>
    </rPh>
    <rPh sb="17" eb="19">
      <t>ジギョウ</t>
    </rPh>
    <phoneticPr fontId="9"/>
  </si>
  <si>
    <t>OFFSET($B$3,0,0,COUNTA(B:B),1)</t>
  </si>
  <si>
    <t>別紙2-4
（MUSEUM DX（博物館DX）推進事業の応募者のみ提出すること。</t>
    <rPh sb="0" eb="2">
      <t>ベッシ</t>
    </rPh>
    <rPh sb="17" eb="20">
      <t>ハクブツカン</t>
    </rPh>
    <rPh sb="23" eb="25">
      <t>スイシン</t>
    </rPh>
    <rPh sb="25" eb="27">
      <t>ジギョウ</t>
    </rPh>
    <rPh sb="28" eb="31">
      <t>オウボシャ</t>
    </rPh>
    <rPh sb="33" eb="35">
      <t>テイシュツ</t>
    </rPh>
    <phoneticPr fontId="9"/>
  </si>
  <si>
    <t>収蔵品データベースの作成等デジタル・アーカイブの取組状況</t>
    <rPh sb="0" eb="3">
      <t>シュウゾウヒン</t>
    </rPh>
    <rPh sb="10" eb="13">
      <t>サクセイトウ</t>
    </rPh>
    <rPh sb="24" eb="26">
      <t>トリクミ</t>
    </rPh>
    <rPh sb="26" eb="28">
      <t>ジョウキョウ</t>
    </rPh>
    <phoneticPr fontId="9"/>
  </si>
  <si>
    <t>別紙2-2</t>
    <rPh sb="0" eb="2">
      <t>ベッシ</t>
    </rPh>
    <phoneticPr fontId="9"/>
  </si>
  <si>
    <t>デジタル・アーカイブ化された資料の公開・利活用について、具体的に記載すること（＊イメージ図を含めて記載可）</t>
    <rPh sb="10" eb="11">
      <t>カ</t>
    </rPh>
    <rPh sb="14" eb="16">
      <t>シリョウ</t>
    </rPh>
    <rPh sb="17" eb="19">
      <t>コウカイ</t>
    </rPh>
    <rPh sb="20" eb="23">
      <t>リカツヨウ</t>
    </rPh>
    <rPh sb="28" eb="31">
      <t>グタイテキ</t>
    </rPh>
    <rPh sb="32" eb="34">
      <t>キサイ</t>
    </rPh>
    <rPh sb="44" eb="45">
      <t>ズ</t>
    </rPh>
    <rPh sb="46" eb="47">
      <t>フク</t>
    </rPh>
    <rPh sb="49" eb="51">
      <t>キサイ</t>
    </rPh>
    <rPh sb="51" eb="52">
      <t>カ</t>
    </rPh>
    <phoneticPr fontId="9"/>
  </si>
  <si>
    <t>全体計画書④</t>
    <rPh sb="0" eb="2">
      <t>ゼンタイ</t>
    </rPh>
    <rPh sb="2" eb="5">
      <t>ケイカクショ</t>
    </rPh>
    <phoneticPr fontId="9"/>
  </si>
  <si>
    <t>令和５年○月○日</t>
    <rPh sb="0" eb="2">
      <t>レイワ</t>
    </rPh>
    <rPh sb="3" eb="4">
      <t>ネン</t>
    </rPh>
    <rPh sb="5" eb="6">
      <t>ガツ</t>
    </rPh>
    <rPh sb="7" eb="8">
      <t>ニチ</t>
    </rPh>
    <phoneticPr fontId="9"/>
  </si>
  <si>
    <t>〒</t>
    <phoneticPr fontId="9"/>
  </si>
  <si>
    <t>令和５年度文化芸術振興費補助金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9"/>
  </si>
  <si>
    <t>令和　年 月 日から</t>
    <rPh sb="0" eb="2">
      <t>レイワ</t>
    </rPh>
    <phoneticPr fontId="21"/>
  </si>
  <si>
    <t>令和　年 月 日まで</t>
    <rPh sb="0" eb="2">
      <t>レイワ</t>
    </rPh>
    <rPh sb="3" eb="4">
      <t>ネン</t>
    </rPh>
    <phoneticPr fontId="21"/>
  </si>
  <si>
    <t>　本事業においては、委託費・請負費が1件で補助対象経費の1／2を超える事業や、委託費・請負費総額の割合過度な事業は、原則として補助対象外となります。（「MuseumDX（博物館DX）推進事業」は除く。）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85" eb="88">
      <t>ハクブツカン</t>
    </rPh>
    <rPh sb="91" eb="93">
      <t>スイシン</t>
    </rPh>
    <rPh sb="93" eb="95">
      <t>ジギョウ</t>
    </rPh>
    <rPh sb="97" eb="98">
      <t>ノゾ</t>
    </rPh>
    <rPh sb="103" eb="105">
      <t>ホジョ</t>
    </rPh>
    <rPh sb="105" eb="107">
      <t>タイショウ</t>
    </rPh>
    <rPh sb="107" eb="109">
      <t>ケイヒ</t>
    </rPh>
    <rPh sb="117" eb="119">
      <t>キサイ</t>
    </rPh>
    <rPh sb="121" eb="123">
      <t>ケイヒ</t>
    </rPh>
    <rPh sb="128" eb="129">
      <t>ケン</t>
    </rPh>
    <rPh sb="129" eb="130">
      <t>ア</t>
    </rPh>
    <rPh sb="133" eb="135">
      <t>キンガク</t>
    </rPh>
    <rPh sb="136" eb="137">
      <t>モット</t>
    </rPh>
    <rPh sb="138" eb="139">
      <t>タカ</t>
    </rPh>
    <rPh sb="140" eb="142">
      <t>イタク</t>
    </rPh>
    <rPh sb="142" eb="143">
      <t>ヒ</t>
    </rPh>
    <rPh sb="143" eb="144">
      <t>マタ</t>
    </rPh>
    <rPh sb="145" eb="147">
      <t>ウケオイ</t>
    </rPh>
    <rPh sb="147" eb="148">
      <t>ヒ</t>
    </rPh>
    <rPh sb="150" eb="152">
      <t>イタク</t>
    </rPh>
    <rPh sb="152" eb="153">
      <t>ヒ</t>
    </rPh>
    <rPh sb="154" eb="156">
      <t>ウケオイ</t>
    </rPh>
    <rPh sb="156" eb="157">
      <t>ヒ</t>
    </rPh>
    <rPh sb="158" eb="160">
      <t>ソウガク</t>
    </rPh>
    <rPh sb="161" eb="163">
      <t>キニュウ</t>
    </rPh>
    <rPh sb="176" eb="178">
      <t>ジギョウ</t>
    </rPh>
    <rPh sb="178" eb="180">
      <t>ゼンタイ</t>
    </rPh>
    <rPh sb="182" eb="184">
      <t>ワリアイ</t>
    </rPh>
    <rPh sb="185" eb="186">
      <t>ヒク</t>
    </rPh>
    <rPh sb="188" eb="190">
      <t>サイタク</t>
    </rPh>
    <rPh sb="192" eb="194">
      <t>バアイ</t>
    </rPh>
    <rPh sb="197" eb="199">
      <t>コウセイ</t>
    </rPh>
    <rPh sb="201" eb="203">
      <t>ジギョウ</t>
    </rPh>
    <rPh sb="204" eb="206">
      <t>ジッシ</t>
    </rPh>
    <rPh sb="206" eb="208">
      <t>ジコウ</t>
    </rPh>
    <rPh sb="209" eb="210">
      <t>ナカ</t>
    </rPh>
    <rPh sb="212" eb="214">
      <t>ジョウキ</t>
    </rPh>
    <rPh sb="215" eb="216">
      <t>ア</t>
    </rPh>
    <rPh sb="220" eb="222">
      <t>バアイ</t>
    </rPh>
    <rPh sb="226" eb="228">
      <t>ジギョウ</t>
    </rPh>
    <rPh sb="229" eb="231">
      <t>ジコウ</t>
    </rPh>
    <rPh sb="234" eb="235">
      <t>フ</t>
    </rPh>
    <rPh sb="235" eb="237">
      <t>サイタク</t>
    </rPh>
    <rPh sb="240" eb="243">
      <t>カノウセイ</t>
    </rPh>
    <phoneticPr fontId="21"/>
  </si>
  <si>
    <t>令和５年○月△△日</t>
    <rPh sb="0" eb="2">
      <t>レイワ</t>
    </rPh>
    <rPh sb="3" eb="4">
      <t>ネン</t>
    </rPh>
    <rPh sb="5" eb="6">
      <t>ガツ</t>
    </rPh>
    <rPh sb="8" eb="9">
      <t>ニチ</t>
    </rPh>
    <phoneticPr fontId="8"/>
  </si>
  <si>
    <t>令和○年○月□□日</t>
    <rPh sb="0" eb="2">
      <t>レイワ</t>
    </rPh>
    <rPh sb="3" eb="4">
      <t>ネン</t>
    </rPh>
    <rPh sb="5" eb="6">
      <t>ガツ</t>
    </rPh>
    <rPh sb="8" eb="9">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</si>
</sst>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s>
  <fonts count="6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9"/>
      <name val="ＭＳ Ｐ明朝"/>
      <family val="1"/>
      <charset val="128"/>
    </font>
    <font>
      <sz val="9"/>
      <color indexed="10"/>
      <name val="ＭＳ Ｐ明朝"/>
      <family val="1"/>
      <charset val="128"/>
    </font>
    <font>
      <sz val="10"/>
      <name val="リュウミンライト－ＫＬ"/>
      <family val="3"/>
      <charset val="128"/>
    </font>
    <font>
      <sz val="22"/>
      <name val="ＭＳ 明朝"/>
      <family val="1"/>
      <charset val="128"/>
    </font>
    <font>
      <sz val="15.5"/>
      <name val="ＭＳ 明朝"/>
      <family val="1"/>
      <charset val="128"/>
    </font>
    <font>
      <sz val="9"/>
      <color indexed="81"/>
      <name val="MS P ゴシック"/>
      <family val="3"/>
      <charset val="128"/>
    </font>
    <font>
      <sz val="14"/>
      <name val="HG明朝E"/>
      <family val="1"/>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9"/>
      <color theme="1"/>
      <name val="ＭＳ 明朝"/>
      <family val="1"/>
      <charset val="128"/>
    </font>
    <font>
      <sz val="12"/>
      <color rgb="FF0D0D0D"/>
      <name val="ＭＳ 明朝"/>
      <family val="1"/>
      <charset val="128"/>
    </font>
    <font>
      <sz val="12"/>
      <color rgb="FF000000"/>
      <name val="ＭＳ 明朝"/>
      <family val="1"/>
      <charset val="128"/>
    </font>
    <font>
      <sz val="10.5"/>
      <color rgb="FFFF0000"/>
      <name val="游ゴシック"/>
      <family val="3"/>
      <charset val="128"/>
      <scheme val="minor"/>
    </font>
    <font>
      <sz val="8"/>
      <color rgb="FF333333"/>
      <name val="メイリオ"/>
      <family val="3"/>
      <charset val="128"/>
    </font>
    <font>
      <sz val="8"/>
      <color theme="1"/>
      <name val="游ゴシック"/>
      <family val="2"/>
      <scheme val="minor"/>
    </font>
    <font>
      <sz val="10.5"/>
      <color theme="1"/>
      <name val="ＭＳ Ｐ明朝"/>
      <family val="1"/>
      <charset val="128"/>
    </font>
    <font>
      <sz val="10"/>
      <color theme="1"/>
      <name val="ＭＳ Ｐ明朝"/>
      <family val="1"/>
      <charset val="128"/>
    </font>
    <font>
      <b/>
      <sz val="11"/>
      <color theme="1"/>
      <name val="ＭＳ Ｐ明朝"/>
      <family val="1"/>
      <charset val="128"/>
    </font>
    <font>
      <b/>
      <sz val="10"/>
      <color theme="1"/>
      <name val="ＭＳ Ｐ明朝"/>
      <family val="1"/>
      <charset val="128"/>
    </font>
    <font>
      <sz val="11"/>
      <color theme="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s>
  <cellStyleXfs count="12">
    <xf numFmtId="0" fontId="0" fillId="0" borderId="0"/>
    <xf numFmtId="0" fontId="7" fillId="0" borderId="0">
      <alignment vertical="center"/>
    </xf>
    <xf numFmtId="0" fontId="19" fillId="0" borderId="0"/>
    <xf numFmtId="0" fontId="19" fillId="0" borderId="0"/>
    <xf numFmtId="38" fontId="19" fillId="0" borderId="0" applyFont="0" applyFill="0" applyBorder="0" applyAlignment="0" applyProtection="0"/>
    <xf numFmtId="0" fontId="19" fillId="0" borderId="0"/>
    <xf numFmtId="37" fontId="43"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578">
    <xf numFmtId="0" fontId="0" fillId="0" borderId="0" xfId="0"/>
    <xf numFmtId="0" fontId="12" fillId="0" borderId="0" xfId="1" applyFont="1">
      <alignment vertical="center"/>
    </xf>
    <xf numFmtId="0" fontId="12" fillId="0" borderId="0" xfId="1" applyFont="1" applyAlignment="1">
      <alignment horizontal="right" indent="1"/>
    </xf>
    <xf numFmtId="0" fontId="12" fillId="0" borderId="1" xfId="1" applyFont="1" applyBorder="1" applyAlignment="1">
      <alignment horizontal="center" vertical="center"/>
    </xf>
    <xf numFmtId="0" fontId="12" fillId="0" borderId="4" xfId="1" applyFont="1" applyBorder="1" applyAlignment="1">
      <alignment horizontal="center" vertical="center"/>
    </xf>
    <xf numFmtId="0" fontId="12" fillId="0" borderId="6" xfId="1" applyFont="1" applyBorder="1" applyAlignment="1">
      <alignment horizontal="center" vertical="center"/>
    </xf>
    <xf numFmtId="0" fontId="12" fillId="0" borderId="8" xfId="1"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horizontal="center" vertical="center"/>
    </xf>
    <xf numFmtId="0" fontId="12" fillId="0" borderId="1" xfId="1" applyFont="1" applyBorder="1">
      <alignment vertical="center"/>
    </xf>
    <xf numFmtId="0" fontId="12" fillId="0" borderId="1" xfId="1" applyFont="1" applyBorder="1" applyAlignment="1">
      <alignment vertical="center" wrapText="1"/>
    </xf>
    <xf numFmtId="0" fontId="17" fillId="0" borderId="0" xfId="1" applyFont="1">
      <alignment vertical="center"/>
    </xf>
    <xf numFmtId="0" fontId="18" fillId="0" borderId="1" xfId="1" applyFont="1" applyBorder="1">
      <alignment vertical="center"/>
    </xf>
    <xf numFmtId="0" fontId="17" fillId="0" borderId="1" xfId="1" applyFont="1" applyBorder="1">
      <alignment vertical="center"/>
    </xf>
    <xf numFmtId="0" fontId="20" fillId="0" borderId="0" xfId="2" applyFont="1" applyAlignment="1">
      <alignment vertical="center"/>
    </xf>
    <xf numFmtId="0" fontId="20" fillId="0" borderId="0" xfId="2" applyFont="1"/>
    <xf numFmtId="0" fontId="20" fillId="0" borderId="0" xfId="2" applyFont="1" applyAlignment="1">
      <alignment horizontal="left" vertical="center"/>
    </xf>
    <xf numFmtId="0" fontId="19" fillId="0" borderId="0" xfId="2"/>
    <xf numFmtId="0" fontId="25" fillId="0" borderId="0" xfId="2" applyFont="1" applyAlignment="1">
      <alignment vertical="center"/>
    </xf>
    <xf numFmtId="0" fontId="25" fillId="0" borderId="0" xfId="2" applyFont="1"/>
    <xf numFmtId="0" fontId="26" fillId="0" borderId="0" xfId="2" applyFont="1"/>
    <xf numFmtId="0" fontId="25" fillId="0" borderId="15" xfId="2" applyFont="1" applyBorder="1" applyAlignment="1">
      <alignment horizontal="center" vertical="center" wrapText="1"/>
    </xf>
    <xf numFmtId="0" fontId="30" fillId="0" borderId="0" xfId="2" applyFont="1" applyAlignment="1">
      <alignment vertical="center"/>
    </xf>
    <xf numFmtId="0" fontId="20" fillId="0" borderId="0" xfId="2" applyFont="1" applyAlignment="1">
      <alignment horizontal="left" vertical="top"/>
    </xf>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3" borderId="18" xfId="2" applyFont="1" applyFill="1" applyBorder="1" applyAlignment="1">
      <alignment horizontal="center" vertical="center"/>
    </xf>
    <xf numFmtId="0" fontId="35" fillId="0" borderId="0" xfId="2" applyFont="1" applyAlignment="1">
      <alignment horizontal="center" vertical="center"/>
    </xf>
    <xf numFmtId="0" fontId="27" fillId="0" borderId="0" xfId="2" applyFont="1" applyAlignment="1">
      <alignment horizontal="left" vertical="center" indent="5"/>
    </xf>
    <xf numFmtId="0" fontId="37"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8" fillId="0" borderId="0" xfId="3" applyFont="1" applyAlignment="1">
      <alignment horizontal="center" vertical="center" wrapText="1"/>
    </xf>
    <xf numFmtId="0" fontId="32" fillId="0" borderId="0" xfId="3" applyFont="1"/>
    <xf numFmtId="0" fontId="38" fillId="0" borderId="4" xfId="3" applyFont="1" applyBorder="1" applyAlignment="1">
      <alignment horizontal="center"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7" fillId="0" borderId="0" xfId="2" applyFont="1" applyAlignment="1">
      <alignment vertical="center"/>
    </xf>
    <xf numFmtId="0" fontId="32" fillId="0" borderId="0" xfId="2" applyFont="1" applyAlignment="1">
      <alignment horizontal="right" vertical="center"/>
    </xf>
    <xf numFmtId="0" fontId="32" fillId="2" borderId="0" xfId="2" applyFont="1" applyFill="1" applyAlignment="1">
      <alignment horizontal="center" vertical="center" wrapText="1"/>
    </xf>
    <xf numFmtId="38" fontId="40" fillId="2" borderId="21"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2" fillId="5" borderId="17" xfId="2" applyFont="1" applyFill="1" applyBorder="1" applyAlignment="1">
      <alignment horizontal="left" vertical="center" shrinkToFit="1"/>
    </xf>
    <xf numFmtId="0" fontId="32" fillId="0" borderId="34" xfId="2" applyFont="1" applyBorder="1" applyAlignment="1">
      <alignment horizontal="left" vertical="center" shrinkToFit="1"/>
    </xf>
    <xf numFmtId="38" fontId="32" fillId="2" borderId="21" xfId="4" applyFont="1" applyFill="1" applyBorder="1" applyAlignment="1">
      <alignment vertical="center" shrinkToFit="1"/>
    </xf>
    <xf numFmtId="38" fontId="32" fillId="2"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7" xfId="2" applyFont="1" applyBorder="1" applyAlignment="1">
      <alignment horizontal="left" vertical="center" shrinkToFit="1"/>
    </xf>
    <xf numFmtId="0" fontId="32" fillId="0" borderId="38" xfId="2" applyFont="1" applyBorder="1" applyAlignment="1">
      <alignment horizontal="left" vertical="center" shrinkToFit="1"/>
    </xf>
    <xf numFmtId="0" fontId="32"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2" fillId="5" borderId="17" xfId="2" applyFont="1" applyFill="1" applyBorder="1" applyAlignment="1">
      <alignment vertical="center" wrapText="1"/>
    </xf>
    <xf numFmtId="0" fontId="32" fillId="0" borderId="1" xfId="2" applyFont="1" applyBorder="1" applyAlignment="1">
      <alignment vertical="center" wrapText="1"/>
    </xf>
    <xf numFmtId="38" fontId="32" fillId="2" borderId="21" xfId="4" applyFont="1" applyFill="1" applyBorder="1" applyAlignment="1">
      <alignment horizontal="center" vertical="center" shrinkToFit="1"/>
    </xf>
    <xf numFmtId="38" fontId="32" fillId="2" borderId="0" xfId="4" applyFont="1" applyFill="1" applyBorder="1" applyAlignment="1">
      <alignment horizontal="center" vertical="center" shrinkToFit="1"/>
    </xf>
    <xf numFmtId="0" fontId="32" fillId="5" borderId="16"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3" xfId="2" applyFont="1" applyBorder="1" applyAlignment="1">
      <alignment vertical="center" shrinkToFit="1"/>
    </xf>
    <xf numFmtId="38" fontId="32" fillId="0" borderId="13" xfId="4" applyFont="1" applyBorder="1" applyAlignment="1">
      <alignment vertical="center" shrinkToFit="1"/>
    </xf>
    <xf numFmtId="38" fontId="32" fillId="2" borderId="0" xfId="4" applyFont="1" applyFill="1" applyBorder="1" applyAlignment="1">
      <alignment vertical="center" shrinkToFit="1"/>
    </xf>
    <xf numFmtId="0" fontId="32" fillId="6" borderId="17" xfId="2" applyFont="1" applyFill="1" applyBorder="1" applyAlignment="1">
      <alignment horizontal="left" vertical="center" shrinkToFit="1"/>
    </xf>
    <xf numFmtId="0" fontId="32" fillId="0" borderId="42" xfId="2" applyFont="1" applyBorder="1" applyAlignment="1">
      <alignment horizontal="left" vertical="center" shrinkToFit="1"/>
    </xf>
    <xf numFmtId="0" fontId="32" fillId="0" borderId="43" xfId="2" applyFont="1" applyBorder="1" applyAlignment="1">
      <alignment horizontal="left" vertical="center" shrinkToFit="1"/>
    </xf>
    <xf numFmtId="0" fontId="32" fillId="0" borderId="44" xfId="2" applyFont="1" applyBorder="1" applyAlignment="1">
      <alignment horizontal="left" vertical="center" shrinkToFit="1"/>
    </xf>
    <xf numFmtId="38" fontId="32" fillId="0" borderId="0" xfId="4" applyFont="1" applyBorder="1" applyAlignment="1">
      <alignment horizontal="right" vertical="center" shrinkToFit="1"/>
    </xf>
    <xf numFmtId="0" fontId="32" fillId="6" borderId="17" xfId="2" applyFont="1" applyFill="1" applyBorder="1" applyAlignment="1">
      <alignment vertical="center" wrapText="1"/>
    </xf>
    <xf numFmtId="0" fontId="32" fillId="6" borderId="16" xfId="2" applyFont="1" applyFill="1" applyBorder="1" applyAlignment="1">
      <alignment horizontal="left" vertical="center" wrapText="1"/>
    </xf>
    <xf numFmtId="0" fontId="32" fillId="0" borderId="45" xfId="2" applyFont="1" applyBorder="1" applyAlignment="1">
      <alignment vertical="center" shrinkToFit="1"/>
    </xf>
    <xf numFmtId="0" fontId="20" fillId="0" borderId="0" xfId="2" applyFont="1" applyAlignment="1">
      <alignment horizontal="center" vertical="center" shrinkToFit="1"/>
    </xf>
    <xf numFmtId="0" fontId="32" fillId="0" borderId="0" xfId="2" applyFont="1" applyAlignment="1">
      <alignment shrinkToFit="1"/>
    </xf>
    <xf numFmtId="0" fontId="20" fillId="0" borderId="0" xfId="5" applyFont="1" applyAlignment="1">
      <alignment horizontal="center" vertical="center" shrinkToFit="1"/>
    </xf>
    <xf numFmtId="0" fontId="41" fillId="0" borderId="0" xfId="3" applyFont="1" applyAlignment="1">
      <alignment horizontal="left" vertical="center" wrapText="1"/>
    </xf>
    <xf numFmtId="0" fontId="38" fillId="0" borderId="13" xfId="3" applyFont="1" applyBorder="1" applyAlignment="1">
      <alignment horizontal="center" vertical="center" wrapText="1"/>
    </xf>
    <xf numFmtId="0" fontId="27"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7" fillId="0" borderId="0" xfId="2" applyFont="1" applyAlignment="1">
      <alignment horizontal="right" vertical="center"/>
    </xf>
    <xf numFmtId="177" fontId="32" fillId="0" borderId="0" xfId="2" applyNumberFormat="1" applyFont="1" applyAlignment="1">
      <alignment horizontal="center"/>
    </xf>
    <xf numFmtId="0" fontId="20" fillId="0" borderId="1" xfId="2" applyFont="1" applyBorder="1" applyAlignment="1">
      <alignment horizontal="center" vertical="center"/>
    </xf>
    <xf numFmtId="0" fontId="20" fillId="0" borderId="1" xfId="2" applyFont="1" applyBorder="1" applyAlignment="1">
      <alignment vertical="center" wrapText="1"/>
    </xf>
    <xf numFmtId="0" fontId="20" fillId="0" borderId="1" xfId="2" applyFont="1" applyBorder="1" applyAlignment="1">
      <alignment horizontal="center" vertical="center" wrapText="1"/>
    </xf>
    <xf numFmtId="20" fontId="19" fillId="0" borderId="0" xfId="2" applyNumberFormat="1"/>
    <xf numFmtId="0" fontId="20" fillId="0" borderId="1" xfId="2" applyFont="1" applyBorder="1" applyAlignment="1">
      <alignment vertical="center"/>
    </xf>
    <xf numFmtId="0" fontId="20" fillId="0" borderId="1" xfId="2" applyFont="1" applyBorder="1" applyAlignment="1">
      <alignment vertical="top" wrapText="1"/>
    </xf>
    <xf numFmtId="0" fontId="20" fillId="0" borderId="16" xfId="2" applyFont="1" applyBorder="1" applyAlignment="1">
      <alignment vertical="center" wrapText="1"/>
    </xf>
    <xf numFmtId="0" fontId="20" fillId="0" borderId="54" xfId="2" applyFont="1" applyBorder="1" applyAlignment="1">
      <alignment vertical="top" wrapText="1"/>
    </xf>
    <xf numFmtId="0" fontId="20" fillId="0" borderId="0" xfId="2" applyFont="1" applyAlignment="1">
      <alignment vertical="top"/>
    </xf>
    <xf numFmtId="0" fontId="28" fillId="0" borderId="0" xfId="2" applyFont="1" applyAlignment="1">
      <alignment horizontal="center" vertical="top"/>
    </xf>
    <xf numFmtId="0" fontId="36" fillId="0" borderId="0" xfId="2" applyFont="1" applyAlignment="1">
      <alignment horizontal="left"/>
    </xf>
    <xf numFmtId="0" fontId="20" fillId="0" borderId="0" xfId="2" applyFont="1" applyAlignment="1">
      <alignment horizontal="left"/>
    </xf>
    <xf numFmtId="0" fontId="20" fillId="0" borderId="0" xfId="2" applyFont="1" applyAlignment="1">
      <alignment horizontal="right" vertical="center"/>
    </xf>
    <xf numFmtId="0" fontId="36" fillId="0" borderId="0" xfId="2" applyFont="1" applyAlignment="1">
      <alignment horizontal="left" vertical="top"/>
    </xf>
    <xf numFmtId="180" fontId="30" fillId="0" borderId="0" xfId="2" applyNumberFormat="1" applyFont="1" applyAlignment="1">
      <alignment vertical="center"/>
    </xf>
    <xf numFmtId="181" fontId="30" fillId="0" borderId="0" xfId="2" applyNumberFormat="1" applyFont="1" applyAlignment="1">
      <alignment horizontal="center" vertical="center"/>
    </xf>
    <xf numFmtId="0" fontId="19" fillId="0" borderId="0" xfId="2" applyAlignment="1">
      <alignment vertical="top"/>
    </xf>
    <xf numFmtId="0" fontId="25" fillId="0" borderId="1" xfId="2" applyFont="1" applyBorder="1" applyAlignment="1">
      <alignment horizontal="center" vertical="center" wrapText="1"/>
    </xf>
    <xf numFmtId="0" fontId="25" fillId="0" borderId="0" xfId="2" applyFont="1" applyAlignment="1">
      <alignment vertical="top"/>
    </xf>
    <xf numFmtId="0" fontId="20" fillId="0" borderId="0" xfId="2" applyFont="1" applyAlignment="1">
      <alignment vertical="top" wrapText="1"/>
    </xf>
    <xf numFmtId="0" fontId="25" fillId="0" borderId="0" xfId="2" applyFont="1" applyAlignment="1">
      <alignment vertical="top" wrapText="1"/>
    </xf>
    <xf numFmtId="0" fontId="25" fillId="0" borderId="1" xfId="2" applyFont="1" applyBorder="1" applyAlignment="1">
      <alignment vertical="top" wrapText="1"/>
    </xf>
    <xf numFmtId="0" fontId="25" fillId="0" borderId="1" xfId="2" applyFont="1" applyBorder="1" applyAlignment="1">
      <alignment horizontal="center" vertical="top"/>
    </xf>
    <xf numFmtId="0" fontId="25" fillId="0" borderId="61" xfId="2" applyFont="1" applyBorder="1" applyAlignment="1">
      <alignment vertical="top" wrapText="1"/>
    </xf>
    <xf numFmtId="0" fontId="47" fillId="0" borderId="1" xfId="2" applyFont="1" applyBorder="1" applyAlignment="1">
      <alignment horizontal="center" vertical="center"/>
    </xf>
    <xf numFmtId="0" fontId="20" fillId="0" borderId="0" xfId="2" applyFont="1" applyAlignment="1">
      <alignment wrapText="1"/>
    </xf>
    <xf numFmtId="0" fontId="31" fillId="0" borderId="0" xfId="2" applyFont="1" applyAlignment="1">
      <alignment horizontal="center" vertical="center"/>
    </xf>
    <xf numFmtId="0" fontId="20" fillId="0" borderId="0" xfId="0" applyFont="1"/>
    <xf numFmtId="0" fontId="0" fillId="0" borderId="0" xfId="0" applyAlignment="1">
      <alignment vertical="center"/>
    </xf>
    <xf numFmtId="0" fontId="12"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20" fillId="0" borderId="13" xfId="0" applyFont="1" applyBorder="1" applyAlignment="1">
      <alignment vertical="center"/>
    </xf>
    <xf numFmtId="0" fontId="48" fillId="0" borderId="0" xfId="2" applyFont="1" applyAlignment="1">
      <alignment horizontal="left" vertical="center" wrapText="1" indent="2"/>
    </xf>
    <xf numFmtId="0" fontId="32" fillId="7" borderId="55" xfId="2" applyFont="1" applyFill="1" applyBorder="1" applyAlignment="1">
      <alignment horizontal="center" vertical="center"/>
    </xf>
    <xf numFmtId="177" fontId="38" fillId="7" borderId="77" xfId="4" quotePrefix="1" applyNumberFormat="1" applyFont="1" applyFill="1" applyBorder="1" applyAlignment="1" applyProtection="1">
      <alignment horizontal="center" vertical="center" wrapText="1"/>
    </xf>
    <xf numFmtId="177" fontId="38" fillId="7" borderId="78" xfId="2" applyNumberFormat="1" applyFont="1" applyFill="1" applyBorder="1" applyAlignment="1">
      <alignment horizontal="center" vertical="center" wrapText="1"/>
    </xf>
    <xf numFmtId="0" fontId="12" fillId="0" borderId="1" xfId="0" applyFont="1" applyBorder="1" applyAlignment="1">
      <alignment vertical="center"/>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4" fillId="0" borderId="0" xfId="9">
      <alignment vertical="center"/>
    </xf>
    <xf numFmtId="0" fontId="27" fillId="0" borderId="0" xfId="2" applyFont="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xf>
    <xf numFmtId="0" fontId="12" fillId="0" borderId="1" xfId="1" applyFont="1" applyBorder="1" applyAlignment="1">
      <alignment horizontal="left" vertical="center"/>
    </xf>
    <xf numFmtId="0" fontId="12" fillId="0" borderId="0" xfId="1" applyFont="1" applyAlignment="1">
      <alignment horizontal="center" vertical="center" wrapText="1"/>
    </xf>
    <xf numFmtId="0" fontId="51" fillId="0" borderId="0" xfId="11" applyFont="1">
      <alignment vertical="center"/>
    </xf>
    <xf numFmtId="0" fontId="52" fillId="0" borderId="0" xfId="11" applyFont="1">
      <alignment vertical="center"/>
    </xf>
    <xf numFmtId="0" fontId="20" fillId="0" borderId="0" xfId="11" applyFont="1">
      <alignment vertical="center"/>
    </xf>
    <xf numFmtId="0" fontId="12" fillId="0" borderId="0" xfId="1" applyFont="1" applyAlignment="1">
      <alignment horizontal="right" vertical="center"/>
    </xf>
    <xf numFmtId="0" fontId="13" fillId="0" borderId="0" xfId="9" applyFont="1">
      <alignment vertical="center"/>
    </xf>
    <xf numFmtId="0" fontId="12" fillId="0" borderId="0" xfId="1" applyFont="1" applyAlignment="1">
      <alignment horizontal="center" vertical="center"/>
    </xf>
    <xf numFmtId="0" fontId="20" fillId="0" borderId="1" xfId="11" applyFont="1" applyBorder="1" applyAlignment="1">
      <alignment horizontal="center" vertical="center"/>
    </xf>
    <xf numFmtId="0" fontId="12" fillId="7" borderId="1" xfId="1" applyFont="1" applyFill="1" applyBorder="1" applyAlignment="1">
      <alignment horizontal="center" vertical="center"/>
    </xf>
    <xf numFmtId="0" fontId="25" fillId="7" borderId="1" xfId="1" applyFont="1" applyFill="1" applyBorder="1" applyAlignment="1">
      <alignment horizontal="center" vertical="center" wrapText="1"/>
    </xf>
    <xf numFmtId="0" fontId="25" fillId="7" borderId="1" xfId="1" applyFont="1" applyFill="1" applyBorder="1" applyAlignment="1">
      <alignment horizontal="center" vertical="center"/>
    </xf>
    <xf numFmtId="0" fontId="25" fillId="7" borderId="2" xfId="1" applyFont="1" applyFill="1" applyBorder="1" applyAlignment="1">
      <alignment horizontal="center" vertical="center" wrapText="1"/>
    </xf>
    <xf numFmtId="0" fontId="25" fillId="7" borderId="4" xfId="11" applyFont="1" applyFill="1" applyBorder="1" applyAlignment="1">
      <alignment horizontal="center" vertical="center" wrapText="1"/>
    </xf>
    <xf numFmtId="0" fontId="25" fillId="7" borderId="1" xfId="11" applyFont="1" applyFill="1" applyBorder="1" applyAlignment="1">
      <alignment horizontal="center" vertical="center"/>
    </xf>
    <xf numFmtId="0" fontId="25" fillId="7" borderId="16" xfId="11" applyFont="1" applyFill="1" applyBorder="1" applyAlignment="1">
      <alignment horizontal="center" vertical="center"/>
    </xf>
    <xf numFmtId="0" fontId="25" fillId="7" borderId="1" xfId="11" applyFont="1" applyFill="1" applyBorder="1" applyAlignment="1">
      <alignment horizontal="center" vertical="center" wrapText="1"/>
    </xf>
    <xf numFmtId="0" fontId="14"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2" xfId="1" applyFont="1" applyFill="1" applyBorder="1" applyAlignment="1">
      <alignment horizontal="center" vertical="center" wrapText="1"/>
    </xf>
    <xf numFmtId="0" fontId="54" fillId="7" borderId="2" xfId="1" applyFont="1" applyFill="1" applyBorder="1" applyAlignment="1">
      <alignment horizontal="center" vertical="center" wrapText="1"/>
    </xf>
    <xf numFmtId="0" fontId="53" fillId="7" borderId="2" xfId="1" applyFont="1" applyFill="1" applyBorder="1" applyAlignment="1">
      <alignment horizontal="center" vertical="center" wrapText="1"/>
    </xf>
    <xf numFmtId="0" fontId="20" fillId="0" borderId="0" xfId="0" applyFont="1" applyAlignment="1">
      <alignment vertical="center"/>
    </xf>
    <xf numFmtId="0" fontId="27" fillId="0" borderId="1" xfId="2" applyFont="1" applyBorder="1" applyAlignment="1">
      <alignment horizontal="center" vertical="center"/>
    </xf>
    <xf numFmtId="0" fontId="20" fillId="7" borderId="15" xfId="2" applyFont="1" applyFill="1" applyBorder="1" applyAlignment="1">
      <alignment horizontal="center" vertical="center" wrapText="1"/>
    </xf>
    <xf numFmtId="0" fontId="20" fillId="7" borderId="1" xfId="2" applyFont="1" applyFill="1" applyBorder="1" applyAlignment="1">
      <alignment horizontal="center" vertical="center"/>
    </xf>
    <xf numFmtId="0" fontId="20" fillId="0" borderId="14" xfId="2" applyFont="1" applyBorder="1" applyAlignment="1">
      <alignment horizontal="center" vertical="center"/>
    </xf>
    <xf numFmtId="0" fontId="20" fillId="0" borderId="14" xfId="2" applyFont="1" applyBorder="1" applyAlignment="1">
      <alignment horizontal="left" vertical="center"/>
    </xf>
    <xf numFmtId="0" fontId="49" fillId="0" borderId="1" xfId="0" applyFont="1" applyBorder="1" applyAlignment="1">
      <alignment horizontal="left" vertical="center" wrapText="1"/>
    </xf>
    <xf numFmtId="0" fontId="12" fillId="0" borderId="14" xfId="1" applyFont="1" applyBorder="1" applyAlignment="1">
      <alignment horizontal="center" vertical="center"/>
    </xf>
    <xf numFmtId="0" fontId="13" fillId="0" borderId="1" xfId="9" applyFont="1" applyBorder="1" applyAlignment="1">
      <alignment horizontal="center" vertical="center"/>
    </xf>
    <xf numFmtId="0" fontId="13" fillId="0" borderId="1" xfId="9" applyFont="1" applyBorder="1">
      <alignment vertical="center"/>
    </xf>
    <xf numFmtId="0" fontId="13" fillId="7" borderId="1" xfId="9" applyFont="1" applyFill="1" applyBorder="1" applyAlignment="1">
      <alignment horizontal="center" vertical="center"/>
    </xf>
    <xf numFmtId="0" fontId="13" fillId="7" borderId="1" xfId="9" applyFont="1" applyFill="1" applyBorder="1" applyAlignment="1">
      <alignment horizontal="center" vertical="center" wrapText="1"/>
    </xf>
    <xf numFmtId="0" fontId="24" fillId="0" borderId="0" xfId="1" applyFont="1" applyAlignment="1" applyProtection="1">
      <alignment vertical="center" wrapText="1"/>
      <protection locked="0"/>
    </xf>
    <xf numFmtId="0" fontId="24" fillId="0" borderId="0" xfId="1" applyFont="1" applyAlignment="1" applyProtection="1">
      <alignment horizontal="right" vertical="center"/>
      <protection locked="0"/>
    </xf>
    <xf numFmtId="0" fontId="25" fillId="0" borderId="1" xfId="2" applyFont="1" applyBorder="1" applyAlignment="1">
      <alignment vertical="center" wrapText="1"/>
    </xf>
    <xf numFmtId="0" fontId="12" fillId="0" borderId="0" xfId="1" applyFont="1" applyAlignment="1">
      <alignment horizontal="left" vertical="center"/>
    </xf>
    <xf numFmtId="0" fontId="24" fillId="0" borderId="1" xfId="2" applyFont="1" applyBorder="1" applyAlignment="1">
      <alignment vertical="center" wrapText="1"/>
    </xf>
    <xf numFmtId="14" fontId="24" fillId="0" borderId="1" xfId="2" applyNumberFormat="1" applyFont="1" applyBorder="1" applyAlignment="1">
      <alignment vertical="center" wrapText="1"/>
    </xf>
    <xf numFmtId="0" fontId="0" fillId="0" borderId="1" xfId="0" applyBorder="1" applyAlignment="1">
      <alignment vertical="center"/>
    </xf>
    <xf numFmtId="0" fontId="12" fillId="7" borderId="4" xfId="1" applyFont="1" applyFill="1" applyBorder="1" applyAlignment="1">
      <alignment horizontal="center" vertical="center"/>
    </xf>
    <xf numFmtId="0" fontId="12" fillId="7" borderId="1" xfId="1" applyFont="1" applyFill="1" applyBorder="1" applyAlignment="1">
      <alignment horizontal="center" vertical="center" wrapText="1"/>
    </xf>
    <xf numFmtId="38" fontId="23" fillId="0" borderId="2" xfId="4" applyFont="1" applyBorder="1" applyAlignment="1">
      <alignment horizontal="right" vertical="center"/>
    </xf>
    <xf numFmtId="0" fontId="12" fillId="0" borderId="2" xfId="1" applyFont="1" applyBorder="1">
      <alignment vertical="center"/>
    </xf>
    <xf numFmtId="0" fontId="34" fillId="8" borderId="0" xfId="2" applyFont="1" applyFill="1" applyAlignment="1">
      <alignment vertical="center"/>
    </xf>
    <xf numFmtId="0" fontId="32" fillId="8" borderId="0" xfId="2" applyFont="1" applyFill="1" applyAlignment="1">
      <alignment vertical="center"/>
    </xf>
    <xf numFmtId="38" fontId="40" fillId="8" borderId="28" xfId="4" applyFont="1" applyFill="1" applyBorder="1" applyAlignment="1">
      <alignment vertical="center"/>
    </xf>
    <xf numFmtId="38" fontId="40" fillId="8" borderId="14" xfId="4" applyFont="1" applyFill="1" applyBorder="1" applyAlignment="1">
      <alignment vertical="center"/>
    </xf>
    <xf numFmtId="38" fontId="40" fillId="8" borderId="2" xfId="4" applyFont="1" applyFill="1" applyBorder="1" applyAlignment="1">
      <alignment vertical="center"/>
    </xf>
    <xf numFmtId="38" fontId="40" fillId="8" borderId="27" xfId="4" applyFont="1" applyFill="1" applyBorder="1" applyAlignment="1">
      <alignment vertical="center"/>
    </xf>
    <xf numFmtId="38" fontId="40" fillId="8" borderId="28" xfId="4" applyFont="1" applyFill="1" applyBorder="1" applyAlignment="1">
      <alignment horizontal="center" vertical="center"/>
    </xf>
    <xf numFmtId="38" fontId="40" fillId="8" borderId="14" xfId="4" applyFont="1" applyFill="1" applyBorder="1" applyAlignment="1">
      <alignment horizontal="right" vertical="center" shrinkToFit="1"/>
    </xf>
    <xf numFmtId="38" fontId="40" fillId="8" borderId="1" xfId="4" applyFont="1" applyFill="1" applyBorder="1" applyAlignment="1">
      <alignment horizontal="right" vertical="center" shrinkToFit="1"/>
    </xf>
    <xf numFmtId="38" fontId="40" fillId="8" borderId="33" xfId="4" applyFont="1" applyFill="1" applyBorder="1" applyAlignment="1">
      <alignment horizontal="right" vertical="center" shrinkToFit="1"/>
    </xf>
    <xf numFmtId="38" fontId="32" fillId="8" borderId="34" xfId="4" applyFont="1" applyFill="1" applyBorder="1" applyAlignment="1">
      <alignment vertical="center" shrinkToFit="1"/>
    </xf>
    <xf numFmtId="38" fontId="32" fillId="8" borderId="35" xfId="4" applyFont="1" applyFill="1" applyBorder="1" applyAlignment="1">
      <alignment horizontal="right" vertical="center" shrinkToFit="1"/>
    </xf>
    <xf numFmtId="38" fontId="32" fillId="8" borderId="36" xfId="4" applyFont="1" applyFill="1" applyBorder="1" applyAlignment="1">
      <alignment horizontal="right" vertical="center" shrinkToFit="1"/>
    </xf>
    <xf numFmtId="38" fontId="32" fillId="8" borderId="39" xfId="4" applyFont="1" applyFill="1" applyBorder="1" applyAlignment="1">
      <alignment vertical="center" shrinkToFit="1"/>
    </xf>
    <xf numFmtId="38" fontId="32" fillId="8" borderId="40" xfId="4" applyFont="1" applyFill="1" applyBorder="1" applyAlignment="1">
      <alignment horizontal="right" vertical="center" shrinkToFit="1"/>
    </xf>
    <xf numFmtId="38" fontId="32" fillId="8" borderId="2" xfId="4" applyFont="1" applyFill="1" applyBorder="1" applyAlignment="1">
      <alignment vertical="center" shrinkToFit="1"/>
    </xf>
    <xf numFmtId="38" fontId="32" fillId="8" borderId="41" xfId="4" applyFont="1" applyFill="1" applyBorder="1" applyAlignment="1">
      <alignment horizontal="right" vertical="center" shrinkToFit="1"/>
    </xf>
    <xf numFmtId="38" fontId="32" fillId="8" borderId="2" xfId="4" applyFont="1" applyFill="1" applyBorder="1" applyAlignment="1">
      <alignment vertical="center"/>
    </xf>
    <xf numFmtId="38" fontId="32" fillId="8" borderId="28" xfId="4" applyFont="1" applyFill="1" applyBorder="1" applyAlignment="1">
      <alignment horizontal="right" vertical="center" shrinkToFit="1"/>
    </xf>
    <xf numFmtId="38" fontId="40" fillId="8" borderId="4" xfId="4" applyFont="1" applyFill="1" applyBorder="1" applyAlignment="1">
      <alignment horizontal="right" vertical="center" shrinkToFit="1"/>
    </xf>
    <xf numFmtId="38" fontId="32" fillId="8" borderId="15" xfId="4" applyFont="1" applyFill="1" applyBorder="1" applyAlignment="1">
      <alignment horizontal="right" vertical="center" shrinkToFit="1"/>
    </xf>
    <xf numFmtId="38" fontId="32" fillId="8" borderId="43" xfId="4" applyFont="1" applyFill="1" applyBorder="1" applyAlignment="1">
      <alignment horizontal="right" vertical="center" shrinkToFit="1"/>
    </xf>
    <xf numFmtId="38" fontId="32" fillId="8" borderId="16" xfId="4" applyFont="1" applyFill="1" applyBorder="1" applyAlignment="1">
      <alignment horizontal="right" vertical="center" shrinkToFit="1"/>
    </xf>
    <xf numFmtId="38" fontId="32" fillId="8" borderId="2" xfId="4" applyFont="1" applyFill="1" applyBorder="1" applyAlignment="1">
      <alignment horizontal="right" vertical="center" shrinkToFit="1"/>
    </xf>
    <xf numFmtId="38" fontId="40" fillId="8" borderId="41" xfId="4" applyFont="1" applyFill="1" applyBorder="1" applyAlignment="1">
      <alignment horizontal="right" vertical="center" shrinkToFit="1"/>
    </xf>
    <xf numFmtId="38" fontId="40" fillId="8" borderId="28" xfId="4" applyFont="1" applyFill="1" applyBorder="1" applyAlignment="1">
      <alignment horizontal="right" vertical="center" shrinkToFit="1"/>
    </xf>
    <xf numFmtId="38" fontId="40" fillId="8" borderId="48" xfId="4" applyFont="1" applyFill="1" applyBorder="1" applyAlignment="1">
      <alignment horizontal="right" vertical="center" shrinkToFit="1"/>
    </xf>
    <xf numFmtId="38" fontId="40" fillId="8" borderId="27" xfId="4" applyFont="1" applyFill="1" applyBorder="1" applyAlignment="1">
      <alignment horizontal="right" vertical="center" shrinkToFit="1"/>
    </xf>
    <xf numFmtId="38" fontId="40" fillId="8" borderId="53" xfId="4" applyFont="1" applyFill="1" applyBorder="1" applyAlignment="1">
      <alignment horizontal="right" vertical="center" shrinkToFit="1"/>
    </xf>
    <xf numFmtId="38" fontId="32" fillId="0" borderId="58" xfId="4" applyFont="1" applyBorder="1" applyAlignment="1">
      <alignment vertical="center" shrinkToFit="1"/>
    </xf>
    <xf numFmtId="38" fontId="20" fillId="8" borderId="2" xfId="4" applyFont="1" applyFill="1" applyBorder="1" applyAlignment="1">
      <alignment horizontal="right" vertical="center"/>
    </xf>
    <xf numFmtId="0" fontId="30" fillId="8" borderId="1" xfId="2" applyFont="1" applyFill="1" applyBorder="1" applyAlignment="1">
      <alignment horizontal="center" vertical="center"/>
    </xf>
    <xf numFmtId="0" fontId="24" fillId="0" borderId="0" xfId="0" applyFont="1" applyAlignment="1">
      <alignment vertical="center"/>
    </xf>
    <xf numFmtId="0" fontId="55" fillId="0" borderId="0" xfId="0" applyFont="1" applyAlignment="1">
      <alignment horizontal="left" vertical="center"/>
    </xf>
    <xf numFmtId="0" fontId="56" fillId="0" borderId="0" xfId="0" applyFont="1" applyAlignment="1">
      <alignment horizontal="justify" vertical="center"/>
    </xf>
    <xf numFmtId="0" fontId="56" fillId="0" borderId="0" xfId="0" applyFont="1" applyAlignment="1">
      <alignment vertical="center"/>
    </xf>
    <xf numFmtId="0" fontId="57" fillId="0" borderId="15" xfId="0" applyFont="1" applyBorder="1"/>
    <xf numFmtId="0" fontId="58" fillId="0" borderId="0" xfId="0" applyFont="1"/>
    <xf numFmtId="0" fontId="53" fillId="7" borderId="1" xfId="1" applyFont="1" applyFill="1" applyBorder="1" applyAlignment="1">
      <alignment horizontal="center" vertical="center" wrapText="1"/>
    </xf>
    <xf numFmtId="0" fontId="13" fillId="0" borderId="1" xfId="0" applyFont="1" applyBorder="1" applyAlignment="1">
      <alignment horizontal="center" vertical="center"/>
    </xf>
    <xf numFmtId="0" fontId="25" fillId="0" borderId="0" xfId="1" applyFont="1" applyAlignment="1" applyProtection="1">
      <alignment vertical="center" wrapText="1"/>
      <protection locked="0"/>
    </xf>
    <xf numFmtId="0" fontId="12" fillId="2" borderId="0" xfId="1" applyFont="1" applyFill="1" applyAlignment="1" applyProtection="1">
      <alignment vertical="center" wrapText="1"/>
      <protection locked="0"/>
    </xf>
    <xf numFmtId="0" fontId="13" fillId="2" borderId="0" xfId="0" applyFont="1" applyFill="1" applyAlignment="1" applyProtection="1">
      <alignment vertical="center" wrapText="1"/>
      <protection locked="0"/>
    </xf>
    <xf numFmtId="176" fontId="12" fillId="0" borderId="0" xfId="1" applyNumberFormat="1" applyFont="1" applyAlignment="1" applyProtection="1">
      <alignment horizontal="right" vertical="center"/>
      <protection locked="0"/>
    </xf>
    <xf numFmtId="0" fontId="12" fillId="7" borderId="1" xfId="11" applyFont="1" applyFill="1" applyBorder="1" applyAlignment="1">
      <alignment horizontal="center" vertical="center" wrapText="1" shrinkToFit="1"/>
    </xf>
    <xf numFmtId="0" fontId="12" fillId="0" borderId="1" xfId="0" applyFont="1" applyBorder="1" applyAlignment="1">
      <alignment vertical="center" shrinkToFit="1"/>
    </xf>
    <xf numFmtId="0" fontId="12" fillId="8" borderId="1" xfId="1" applyFont="1" applyFill="1" applyBorder="1" applyAlignment="1">
      <alignment horizontal="left" vertical="center" wrapText="1"/>
    </xf>
    <xf numFmtId="0" fontId="12" fillId="0" borderId="14" xfId="1" applyFont="1" applyBorder="1" applyAlignment="1">
      <alignment horizontal="left" vertical="center" wrapText="1"/>
    </xf>
    <xf numFmtId="0" fontId="12" fillId="0" borderId="1" xfId="1" applyFont="1" applyBorder="1" applyAlignment="1">
      <alignment horizontal="left" vertical="top"/>
    </xf>
    <xf numFmtId="0" fontId="25" fillId="2" borderId="0" xfId="2" applyFont="1" applyFill="1"/>
    <xf numFmtId="0" fontId="27" fillId="2" borderId="1" xfId="2" applyFont="1" applyFill="1" applyBorder="1" applyAlignment="1">
      <alignment horizontal="center" vertical="center"/>
    </xf>
    <xf numFmtId="0" fontId="13" fillId="0" borderId="1" xfId="9" applyFont="1" applyBorder="1" applyAlignment="1">
      <alignment horizontal="left" vertical="center"/>
    </xf>
    <xf numFmtId="0" fontId="1" fillId="0" borderId="1" xfId="9" applyFont="1" applyBorder="1" applyAlignment="1">
      <alignment horizontal="center" vertical="center"/>
    </xf>
    <xf numFmtId="0" fontId="1" fillId="0" borderId="1" xfId="9" applyFont="1" applyBorder="1">
      <alignment vertical="center"/>
    </xf>
    <xf numFmtId="0" fontId="1" fillId="0" borderId="0" xfId="9" applyFont="1">
      <alignment vertical="center"/>
    </xf>
    <xf numFmtId="0" fontId="61" fillId="0" borderId="9" xfId="0" applyFont="1" applyBorder="1" applyAlignment="1">
      <alignment vertical="center" wrapText="1"/>
    </xf>
    <xf numFmtId="0" fontId="61" fillId="0" borderId="16" xfId="0" applyFont="1" applyBorder="1" applyAlignment="1">
      <alignment vertical="center" wrapText="1"/>
    </xf>
    <xf numFmtId="0" fontId="61" fillId="0" borderId="16" xfId="0" applyFont="1" applyBorder="1" applyAlignment="1">
      <alignment horizontal="right" vertical="center" wrapText="1"/>
    </xf>
    <xf numFmtId="0" fontId="61" fillId="0" borderId="8" xfId="0" applyFont="1" applyBorder="1" applyAlignment="1">
      <alignment horizontal="right" vertical="center" wrapText="1"/>
    </xf>
    <xf numFmtId="182" fontId="61" fillId="0" borderId="8" xfId="0" applyNumberFormat="1" applyFont="1" applyBorder="1" applyAlignment="1">
      <alignment horizontal="right" vertical="center" wrapText="1"/>
    </xf>
    <xf numFmtId="179" fontId="61" fillId="0" borderId="8" xfId="0" applyNumberFormat="1" applyFont="1" applyBorder="1" applyAlignment="1">
      <alignment horizontal="right" vertical="center" wrapText="1"/>
    </xf>
    <xf numFmtId="179" fontId="61" fillId="5" borderId="8" xfId="0" applyNumberFormat="1" applyFont="1" applyFill="1" applyBorder="1" applyAlignment="1">
      <alignment horizontal="right" vertical="center" wrapText="1"/>
    </xf>
    <xf numFmtId="177" fontId="61" fillId="0" borderId="8" xfId="0" applyNumberFormat="1" applyFont="1" applyBorder="1" applyAlignment="1">
      <alignment horizontal="center" vertical="center" wrapText="1"/>
    </xf>
    <xf numFmtId="177" fontId="61" fillId="0" borderId="25" xfId="0" applyNumberFormat="1" applyFont="1" applyBorder="1" applyAlignment="1">
      <alignment vertical="center" wrapText="1"/>
    </xf>
    <xf numFmtId="0" fontId="61" fillId="0" borderId="5" xfId="0" applyFont="1" applyBorder="1" applyAlignment="1">
      <alignment vertical="center" wrapText="1"/>
    </xf>
    <xf numFmtId="0" fontId="61" fillId="0" borderId="15" xfId="0" applyFont="1" applyBorder="1" applyAlignment="1">
      <alignment vertical="center" wrapText="1"/>
    </xf>
    <xf numFmtId="0" fontId="61" fillId="0" borderId="4" xfId="0" applyFont="1" applyBorder="1" applyAlignment="1">
      <alignment horizontal="right" vertical="center" wrapText="1"/>
    </xf>
    <xf numFmtId="0" fontId="61" fillId="0" borderId="15" xfId="0" applyFont="1" applyBorder="1" applyAlignment="1">
      <alignment horizontal="right" vertical="center" wrapText="1"/>
    </xf>
    <xf numFmtId="182" fontId="61" fillId="0" borderId="4" xfId="0" applyNumberFormat="1" applyFont="1" applyBorder="1" applyAlignment="1">
      <alignment vertical="center" wrapText="1"/>
    </xf>
    <xf numFmtId="179" fontId="61" fillId="0" borderId="4" xfId="0" applyNumberFormat="1" applyFont="1" applyBorder="1" applyAlignment="1">
      <alignment horizontal="right" vertical="center" wrapText="1"/>
    </xf>
    <xf numFmtId="179" fontId="61" fillId="5" borderId="4" xfId="0" applyNumberFormat="1" applyFont="1" applyFill="1" applyBorder="1" applyAlignment="1">
      <alignment horizontal="right" vertical="center" wrapText="1"/>
    </xf>
    <xf numFmtId="177" fontId="61" fillId="0" borderId="4" xfId="0" applyNumberFormat="1" applyFont="1" applyBorder="1" applyAlignment="1">
      <alignment horizontal="center" vertical="center" wrapText="1"/>
    </xf>
    <xf numFmtId="177" fontId="61" fillId="0" borderId="19" xfId="0" applyNumberFormat="1" applyFont="1" applyBorder="1" applyAlignment="1">
      <alignment vertical="center" wrapText="1"/>
    </xf>
    <xf numFmtId="179" fontId="61" fillId="5" borderId="68" xfId="2" applyNumberFormat="1" applyFont="1" applyFill="1" applyBorder="1" applyAlignment="1">
      <alignment horizontal="right" vertical="center" wrapText="1"/>
    </xf>
    <xf numFmtId="177" fontId="61" fillId="5" borderId="68" xfId="2" applyNumberFormat="1" applyFont="1" applyFill="1" applyBorder="1" applyAlignment="1">
      <alignment vertical="center" wrapText="1"/>
    </xf>
    <xf numFmtId="177" fontId="61" fillId="5" borderId="63" xfId="2" applyNumberFormat="1" applyFont="1" applyFill="1" applyBorder="1" applyAlignment="1">
      <alignment vertical="center" wrapText="1"/>
    </xf>
    <xf numFmtId="0" fontId="61" fillId="0" borderId="7" xfId="2" applyFont="1" applyBorder="1" applyAlignment="1">
      <alignment horizontal="left" vertical="center" wrapText="1"/>
    </xf>
    <xf numFmtId="0" fontId="61" fillId="0" borderId="17" xfId="2" applyFont="1" applyBorder="1" applyAlignment="1">
      <alignment vertical="center" wrapText="1"/>
    </xf>
    <xf numFmtId="0" fontId="61" fillId="0" borderId="6" xfId="2" applyFont="1" applyBorder="1" applyAlignment="1">
      <alignment vertical="center" wrapText="1"/>
    </xf>
    <xf numFmtId="179" fontId="61" fillId="0" borderId="6" xfId="2" applyNumberFormat="1" applyFont="1" applyBorder="1" applyAlignment="1">
      <alignment horizontal="right" vertical="center" wrapText="1"/>
    </xf>
    <xf numFmtId="179" fontId="61" fillId="5" borderId="6" xfId="2" applyNumberFormat="1" applyFont="1" applyFill="1" applyBorder="1" applyAlignment="1">
      <alignment horizontal="right" vertical="center" wrapText="1"/>
    </xf>
    <xf numFmtId="177" fontId="61" fillId="0" borderId="6" xfId="2" applyNumberFormat="1" applyFont="1" applyBorder="1" applyAlignment="1">
      <alignment horizontal="center" vertical="center" wrapText="1"/>
    </xf>
    <xf numFmtId="177" fontId="61" fillId="0" borderId="23" xfId="2" applyNumberFormat="1" applyFont="1" applyBorder="1" applyAlignment="1">
      <alignment vertical="center" wrapText="1"/>
    </xf>
    <xf numFmtId="0" fontId="61" fillId="0" borderId="9" xfId="0" applyFont="1" applyBorder="1" applyAlignment="1">
      <alignment horizontal="left" vertical="center" wrapText="1"/>
    </xf>
    <xf numFmtId="37" fontId="61" fillId="0" borderId="16" xfId="6" applyFont="1" applyBorder="1" applyAlignment="1">
      <alignment horizontal="left" vertical="center" wrapText="1"/>
    </xf>
    <xf numFmtId="0" fontId="61" fillId="0" borderId="8" xfId="0" applyFont="1" applyBorder="1" applyAlignment="1">
      <alignment horizontal="center" vertical="center" wrapText="1"/>
    </xf>
    <xf numFmtId="0" fontId="61" fillId="0" borderId="16" xfId="0" applyFont="1" applyBorder="1" applyAlignment="1">
      <alignment horizontal="center" vertical="center" wrapText="1"/>
    </xf>
    <xf numFmtId="182" fontId="61" fillId="0" borderId="8" xfId="0" applyNumberFormat="1" applyFont="1" applyBorder="1" applyAlignment="1">
      <alignment vertical="center" wrapText="1"/>
    </xf>
    <xf numFmtId="0" fontId="61" fillId="0" borderId="5" xfId="0" applyFont="1" applyBorder="1" applyAlignment="1">
      <alignment horizontal="left" vertical="center" wrapText="1"/>
    </xf>
    <xf numFmtId="37" fontId="61" fillId="0" borderId="15" xfId="6" applyFont="1" applyBorder="1" applyAlignment="1">
      <alignment horizontal="left" vertical="center" wrapText="1"/>
    </xf>
    <xf numFmtId="0" fontId="61" fillId="0" borderId="4"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8" xfId="0" applyFont="1" applyBorder="1" applyAlignment="1">
      <alignment vertical="center" wrapText="1"/>
    </xf>
    <xf numFmtId="0" fontId="61" fillId="0" borderId="3" xfId="0" applyFont="1" applyBorder="1" applyAlignment="1">
      <alignment horizontal="left" vertical="center" wrapText="1"/>
    </xf>
    <xf numFmtId="0" fontId="61" fillId="0" borderId="1" xfId="0" applyFont="1" applyBorder="1" applyAlignment="1">
      <alignment vertical="center" wrapText="1"/>
    </xf>
    <xf numFmtId="37" fontId="61" fillId="0" borderId="1" xfId="6" applyFont="1" applyBorder="1" applyAlignment="1">
      <alignment horizontal="left" vertical="center" wrapText="1"/>
    </xf>
    <xf numFmtId="0" fontId="61" fillId="0" borderId="2" xfId="0" applyFont="1" applyBorder="1" applyAlignment="1">
      <alignment horizontal="right" vertical="center" wrapText="1"/>
    </xf>
    <xf numFmtId="0" fontId="61" fillId="0" borderId="2" xfId="0" applyFont="1" applyBorder="1" applyAlignment="1">
      <alignment horizontal="center" vertical="center" wrapText="1"/>
    </xf>
    <xf numFmtId="0" fontId="61" fillId="0" borderId="2" xfId="0" applyFont="1" applyBorder="1" applyAlignment="1">
      <alignment vertical="center" wrapText="1"/>
    </xf>
    <xf numFmtId="182" fontId="61" fillId="0" borderId="2" xfId="0" applyNumberFormat="1" applyFont="1" applyBorder="1" applyAlignment="1">
      <alignment vertical="center" wrapText="1"/>
    </xf>
    <xf numFmtId="179" fontId="61" fillId="0" borderId="2" xfId="0" applyNumberFormat="1" applyFont="1" applyBorder="1" applyAlignment="1">
      <alignment horizontal="right" vertical="center" wrapText="1"/>
    </xf>
    <xf numFmtId="179" fontId="61" fillId="5" borderId="2" xfId="0" applyNumberFormat="1" applyFont="1" applyFill="1" applyBorder="1" applyAlignment="1">
      <alignment horizontal="right" vertical="center" wrapText="1"/>
    </xf>
    <xf numFmtId="177" fontId="61" fillId="0" borderId="2" xfId="0" applyNumberFormat="1" applyFont="1" applyBorder="1" applyAlignment="1">
      <alignment horizontal="center" vertical="center" wrapText="1"/>
    </xf>
    <xf numFmtId="177" fontId="61" fillId="0" borderId="27" xfId="0" applyNumberFormat="1" applyFont="1" applyBorder="1" applyAlignment="1">
      <alignment vertical="center" wrapText="1"/>
    </xf>
    <xf numFmtId="0" fontId="61" fillId="0" borderId="4" xfId="0" applyFont="1" applyBorder="1" applyAlignment="1">
      <alignment vertical="center" wrapText="1"/>
    </xf>
    <xf numFmtId="0" fontId="61" fillId="0" borderId="7" xfId="0" applyFont="1" applyBorder="1" applyAlignment="1">
      <alignment horizontal="left" vertical="center" wrapText="1"/>
    </xf>
    <xf numFmtId="0" fontId="61" fillId="0" borderId="17" xfId="0" applyFont="1" applyBorder="1" applyAlignment="1">
      <alignment vertical="center" wrapText="1"/>
    </xf>
    <xf numFmtId="0" fontId="61" fillId="0" borderId="6" xfId="0" applyFont="1" applyBorder="1" applyAlignment="1">
      <alignment horizontal="right" vertical="center" wrapText="1"/>
    </xf>
    <xf numFmtId="0" fontId="61" fillId="0" borderId="6" xfId="0" applyFont="1" applyBorder="1" applyAlignment="1">
      <alignment vertical="center" wrapText="1"/>
    </xf>
    <xf numFmtId="182" fontId="61" fillId="0" borderId="6" xfId="0" applyNumberFormat="1" applyFont="1" applyBorder="1" applyAlignment="1">
      <alignment vertical="center" wrapText="1"/>
    </xf>
    <xf numFmtId="179" fontId="61" fillId="0" borderId="6" xfId="0" applyNumberFormat="1" applyFont="1" applyBorder="1" applyAlignment="1">
      <alignment horizontal="right" vertical="center" wrapText="1"/>
    </xf>
    <xf numFmtId="179" fontId="61" fillId="5" borderId="6" xfId="0" applyNumberFormat="1" applyFont="1" applyFill="1" applyBorder="1" applyAlignment="1">
      <alignment horizontal="right" vertical="center" wrapText="1"/>
    </xf>
    <xf numFmtId="177" fontId="61" fillId="0" borderId="6" xfId="0" applyNumberFormat="1" applyFont="1" applyBorder="1" applyAlignment="1">
      <alignment horizontal="center" vertical="center" wrapText="1"/>
    </xf>
    <xf numFmtId="177" fontId="61" fillId="0" borderId="23" xfId="0" applyNumberFormat="1" applyFont="1" applyBorder="1" applyAlignment="1">
      <alignment vertical="center" wrapText="1"/>
    </xf>
    <xf numFmtId="37" fontId="61" fillId="0" borderId="17" xfId="6" applyFont="1" applyBorder="1" applyAlignment="1">
      <alignment horizontal="left" vertical="center" wrapText="1"/>
    </xf>
    <xf numFmtId="37" fontId="61" fillId="0" borderId="17" xfId="6" applyFont="1" applyBorder="1" applyAlignment="1">
      <alignment horizontal="right" vertical="center" wrapText="1"/>
    </xf>
    <xf numFmtId="37" fontId="61" fillId="0" borderId="6" xfId="6" applyFont="1" applyBorder="1" applyAlignment="1">
      <alignment horizontal="right" vertical="center" wrapText="1"/>
    </xf>
    <xf numFmtId="182" fontId="61" fillId="0" borderId="6" xfId="6" applyNumberFormat="1" applyFont="1" applyBorder="1" applyAlignment="1">
      <alignment horizontal="right" vertical="center" wrapText="1"/>
    </xf>
    <xf numFmtId="179" fontId="61" fillId="5" borderId="74" xfId="2" applyNumberFormat="1" applyFont="1" applyFill="1" applyBorder="1" applyAlignment="1">
      <alignment horizontal="right" vertical="center" wrapText="1"/>
    </xf>
    <xf numFmtId="179" fontId="63" fillId="5" borderId="60" xfId="4" applyNumberFormat="1" applyFont="1" applyFill="1" applyBorder="1" applyAlignment="1">
      <alignment horizontal="right" vertical="center"/>
    </xf>
    <xf numFmtId="179" fontId="63" fillId="5" borderId="60" xfId="2" applyNumberFormat="1" applyFont="1" applyFill="1" applyBorder="1" applyAlignment="1">
      <alignment horizontal="right" vertical="center" wrapText="1"/>
    </xf>
    <xf numFmtId="179" fontId="63" fillId="5" borderId="82" xfId="4" applyNumberFormat="1" applyFont="1" applyFill="1" applyBorder="1" applyAlignment="1">
      <alignment horizontal="right" vertical="center"/>
    </xf>
    <xf numFmtId="0" fontId="61" fillId="0" borderId="70" xfId="2" applyFont="1" applyBorder="1" applyAlignment="1">
      <alignment vertical="center" wrapText="1"/>
    </xf>
    <xf numFmtId="0" fontId="61" fillId="0" borderId="71" xfId="2" applyFont="1" applyBorder="1" applyAlignment="1">
      <alignment vertical="center" wrapText="1"/>
    </xf>
    <xf numFmtId="0" fontId="61" fillId="0" borderId="74" xfId="2" applyFont="1" applyBorder="1" applyAlignment="1">
      <alignment horizontal="right" vertical="center" wrapText="1"/>
    </xf>
    <xf numFmtId="0" fontId="61" fillId="0" borderId="71" xfId="2" applyFont="1" applyBorder="1" applyAlignment="1">
      <alignment horizontal="right" vertical="center" wrapText="1"/>
    </xf>
    <xf numFmtId="179" fontId="61" fillId="0" borderId="74" xfId="2" applyNumberFormat="1" applyFont="1" applyBorder="1" applyAlignment="1">
      <alignment horizontal="right" vertical="center" wrapText="1"/>
    </xf>
    <xf numFmtId="179" fontId="61" fillId="6" borderId="74" xfId="2" applyNumberFormat="1" applyFont="1" applyFill="1" applyBorder="1" applyAlignment="1">
      <alignment horizontal="right" vertical="center" wrapText="1"/>
    </xf>
    <xf numFmtId="177" fontId="61" fillId="0" borderId="74" xfId="2" applyNumberFormat="1" applyFont="1" applyBorder="1" applyAlignment="1">
      <alignment horizontal="center" vertical="center" wrapText="1"/>
    </xf>
    <xf numFmtId="177" fontId="61" fillId="0" borderId="79" xfId="2" applyNumberFormat="1" applyFont="1" applyBorder="1" applyAlignment="1">
      <alignment vertical="center" wrapText="1"/>
    </xf>
    <xf numFmtId="179" fontId="61" fillId="6" borderId="68" xfId="2" applyNumberFormat="1" applyFont="1" applyFill="1" applyBorder="1" applyAlignment="1">
      <alignment horizontal="right" vertical="center" wrapText="1"/>
    </xf>
    <xf numFmtId="177" fontId="61" fillId="6" borderId="68" xfId="2" applyNumberFormat="1" applyFont="1" applyFill="1" applyBorder="1" applyAlignment="1">
      <alignment vertical="center" wrapText="1"/>
    </xf>
    <xf numFmtId="177" fontId="61" fillId="6" borderId="63" xfId="2" applyNumberFormat="1" applyFont="1" applyFill="1" applyBorder="1" applyAlignment="1">
      <alignment vertical="center" wrapText="1"/>
    </xf>
    <xf numFmtId="0" fontId="61" fillId="0" borderId="7" xfId="2" applyFont="1" applyBorder="1" applyAlignment="1">
      <alignment vertical="center" wrapText="1"/>
    </xf>
    <xf numFmtId="179" fontId="61" fillId="6" borderId="6" xfId="2" applyNumberFormat="1" applyFont="1" applyFill="1" applyBorder="1" applyAlignment="1">
      <alignment horizontal="right" vertical="center" wrapText="1"/>
    </xf>
    <xf numFmtId="179" fontId="61" fillId="6" borderId="6" xfId="0" applyNumberFormat="1" applyFont="1" applyFill="1" applyBorder="1" applyAlignment="1">
      <alignment horizontal="right" vertical="center" wrapText="1"/>
    </xf>
    <xf numFmtId="177" fontId="61" fillId="6" borderId="74" xfId="2" applyNumberFormat="1" applyFont="1" applyFill="1" applyBorder="1" applyAlignment="1">
      <alignment vertical="center" wrapText="1"/>
    </xf>
    <xf numFmtId="177" fontId="61" fillId="6" borderId="83" xfId="2" applyNumberFormat="1" applyFont="1" applyFill="1" applyBorder="1" applyAlignment="1">
      <alignment vertical="center" wrapText="1"/>
    </xf>
    <xf numFmtId="179" fontId="63" fillId="6" borderId="60" xfId="4" applyNumberFormat="1" applyFont="1" applyFill="1" applyBorder="1" applyAlignment="1">
      <alignment horizontal="right" vertical="center"/>
    </xf>
    <xf numFmtId="179" fontId="63" fillId="6" borderId="60" xfId="2" applyNumberFormat="1" applyFont="1" applyFill="1" applyBorder="1" applyAlignment="1">
      <alignment horizontal="right" vertical="center" wrapText="1"/>
    </xf>
    <xf numFmtId="179" fontId="63" fillId="6" borderId="82" xfId="4" applyNumberFormat="1" applyFont="1" applyFill="1" applyBorder="1" applyAlignment="1">
      <alignment horizontal="right" vertical="center"/>
    </xf>
    <xf numFmtId="179" fontId="63" fillId="6" borderId="84" xfId="4" applyNumberFormat="1" applyFont="1" applyFill="1" applyBorder="1" applyAlignment="1">
      <alignment horizontal="right" vertical="center"/>
    </xf>
    <xf numFmtId="179" fontId="63" fillId="6" borderId="71" xfId="2" applyNumberFormat="1" applyFont="1" applyFill="1" applyBorder="1" applyAlignment="1">
      <alignment horizontal="right" vertical="center" wrapText="1"/>
    </xf>
    <xf numFmtId="179" fontId="63" fillId="4" borderId="85" xfId="4" applyNumberFormat="1" applyFont="1" applyFill="1" applyBorder="1" applyAlignment="1">
      <alignment horizontal="right" vertical="center"/>
    </xf>
    <xf numFmtId="179" fontId="63" fillId="4" borderId="65" xfId="4" applyNumberFormat="1" applyFont="1" applyFill="1" applyBorder="1" applyAlignment="1">
      <alignment horizontal="right" vertical="center"/>
    </xf>
    <xf numFmtId="177" fontId="61" fillId="4" borderId="64" xfId="2" applyNumberFormat="1" applyFont="1" applyFill="1" applyBorder="1" applyAlignment="1">
      <alignment vertical="center" wrapText="1"/>
    </xf>
    <xf numFmtId="177" fontId="61" fillId="4" borderId="87" xfId="2" applyNumberFormat="1" applyFont="1" applyFill="1" applyBorder="1" applyAlignment="1">
      <alignment vertical="center" wrapText="1"/>
    </xf>
    <xf numFmtId="0" fontId="13" fillId="0" borderId="1" xfId="2" applyFont="1" applyBorder="1" applyAlignment="1">
      <alignment vertical="center"/>
    </xf>
    <xf numFmtId="0" fontId="13" fillId="0" borderId="1" xfId="2" applyFont="1" applyBorder="1" applyAlignment="1">
      <alignment vertical="center" wrapText="1"/>
    </xf>
    <xf numFmtId="0" fontId="13" fillId="0" borderId="1" xfId="0" applyFont="1" applyBorder="1" applyAlignment="1">
      <alignment vertical="center" wrapText="1"/>
    </xf>
    <xf numFmtId="0" fontId="13" fillId="0" borderId="16" xfId="0" applyFont="1" applyBorder="1" applyAlignment="1">
      <alignment horizontal="left" vertical="center" wrapText="1" indent="3"/>
    </xf>
    <xf numFmtId="0" fontId="13" fillId="0" borderId="54" xfId="0" applyFont="1" applyBorder="1" applyAlignment="1">
      <alignment vertical="top" wrapText="1"/>
    </xf>
    <xf numFmtId="0" fontId="12" fillId="0" borderId="2" xfId="2" applyFont="1" applyBorder="1" applyAlignment="1">
      <alignment vertical="top" wrapText="1"/>
    </xf>
    <xf numFmtId="38" fontId="64" fillId="0" borderId="3" xfId="4" applyFont="1" applyBorder="1" applyAlignment="1">
      <alignment horizontal="left" vertical="center" wrapText="1"/>
    </xf>
    <xf numFmtId="177" fontId="12" fillId="4" borderId="91" xfId="1" applyNumberFormat="1" applyFont="1" applyFill="1" applyBorder="1" applyAlignment="1">
      <alignment horizontal="center" vertical="center"/>
    </xf>
    <xf numFmtId="177" fontId="12" fillId="4" borderId="3" xfId="1" applyNumberFormat="1" applyFont="1" applyFill="1" applyBorder="1" applyAlignment="1">
      <alignment horizontal="center" vertical="center"/>
    </xf>
    <xf numFmtId="177" fontId="12" fillId="4" borderId="92" xfId="1" applyNumberFormat="1" applyFont="1" applyFill="1" applyBorder="1" applyAlignment="1">
      <alignment horizontal="center" vertical="center"/>
    </xf>
    <xf numFmtId="177" fontId="12" fillId="4" borderId="93" xfId="1" applyNumberFormat="1" applyFont="1" applyFill="1" applyBorder="1" applyAlignment="1">
      <alignment horizontal="center" vertical="center"/>
    </xf>
    <xf numFmtId="177" fontId="12" fillId="4" borderId="94" xfId="1" applyNumberFormat="1" applyFont="1" applyFill="1" applyBorder="1" applyAlignment="1">
      <alignment horizontal="center" vertical="center"/>
    </xf>
    <xf numFmtId="177" fontId="12" fillId="4" borderId="95" xfId="1" applyNumberFormat="1" applyFont="1" applyFill="1" applyBorder="1" applyAlignment="1">
      <alignment horizontal="center" vertical="center"/>
    </xf>
    <xf numFmtId="177" fontId="12" fillId="4" borderId="96" xfId="1" applyNumberFormat="1" applyFont="1" applyFill="1" applyBorder="1" applyAlignment="1">
      <alignment horizontal="center" vertical="center"/>
    </xf>
    <xf numFmtId="177" fontId="12" fillId="4" borderId="97" xfId="1" applyNumberFormat="1" applyFont="1" applyFill="1" applyBorder="1" applyAlignment="1">
      <alignment horizontal="center" vertical="center"/>
    </xf>
    <xf numFmtId="0" fontId="12" fillId="0" borderId="0" xfId="1" applyFont="1" applyAlignment="1">
      <alignment horizontal="right" vertical="center"/>
    </xf>
    <xf numFmtId="0" fontId="12" fillId="0" borderId="0" xfId="1" applyFont="1" applyAlignment="1">
      <alignment horizontal="left" vertical="center" wrapText="1"/>
    </xf>
    <xf numFmtId="0" fontId="12" fillId="0" borderId="0" xfId="1" applyFont="1" applyAlignment="1">
      <alignment horizontal="center" vertical="center" wrapText="1"/>
    </xf>
    <xf numFmtId="0" fontId="12" fillId="0" borderId="0" xfId="1" applyFont="1" applyAlignment="1">
      <alignment horizontal="center" vertical="center"/>
    </xf>
    <xf numFmtId="0" fontId="24" fillId="0" borderId="2" xfId="1" applyFont="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78" fontId="12" fillId="0" borderId="13" xfId="1" applyNumberFormat="1" applyFont="1" applyBorder="1" applyAlignment="1" applyProtection="1">
      <alignment horizontal="center" vertical="center"/>
      <protection locked="0"/>
    </xf>
    <xf numFmtId="178" fontId="12" fillId="0" borderId="5" xfId="1" applyNumberFormat="1" applyFont="1" applyBorder="1" applyAlignment="1" applyProtection="1">
      <alignment horizontal="center" vertical="center"/>
      <protection locked="0"/>
    </xf>
    <xf numFmtId="178" fontId="12" fillId="0" borderId="12" xfId="1" applyNumberFormat="1" applyFont="1" applyBorder="1" applyAlignment="1" applyProtection="1">
      <alignment horizontal="center" vertical="center"/>
      <protection locked="0"/>
    </xf>
    <xf numFmtId="178" fontId="12" fillId="0" borderId="9" xfId="1"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2" fillId="2" borderId="2" xfId="1" applyFont="1" applyFill="1" applyBorder="1" applyAlignment="1" applyProtection="1">
      <alignment vertical="center" wrapText="1"/>
      <protection locked="0"/>
    </xf>
    <xf numFmtId="0" fontId="12" fillId="2" borderId="14" xfId="1"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25" fillId="7" borderId="15" xfId="11" applyFont="1" applyFill="1" applyBorder="1" applyAlignment="1">
      <alignment horizontal="left" vertical="center" wrapText="1"/>
    </xf>
    <xf numFmtId="0" fontId="25" fillId="7" borderId="16" xfId="11" applyFont="1" applyFill="1" applyBorder="1" applyAlignment="1">
      <alignment horizontal="left" vertical="center" wrapText="1"/>
    </xf>
    <xf numFmtId="0" fontId="25" fillId="0" borderId="4" xfId="11" applyFont="1" applyBorder="1" applyAlignment="1">
      <alignment horizontal="center" vertical="center"/>
    </xf>
    <xf numFmtId="0" fontId="25" fillId="0" borderId="13" xfId="11" applyFont="1" applyBorder="1" applyAlignment="1">
      <alignment horizontal="center" vertical="center"/>
    </xf>
    <xf numFmtId="0" fontId="25" fillId="0" borderId="5" xfId="11" applyFont="1" applyBorder="1" applyAlignment="1">
      <alignment horizontal="center" vertical="center"/>
    </xf>
    <xf numFmtId="0" fontId="25" fillId="0" borderId="8" xfId="11" applyFont="1" applyBorder="1" applyAlignment="1">
      <alignment horizontal="center" vertical="center"/>
    </xf>
    <xf numFmtId="0" fontId="25" fillId="0" borderId="12" xfId="11" applyFont="1" applyBorder="1" applyAlignment="1">
      <alignment horizontal="center" vertical="center"/>
    </xf>
    <xf numFmtId="0" fontId="25" fillId="0" borderId="9" xfId="11" applyFont="1" applyBorder="1" applyAlignment="1">
      <alignment horizontal="center" vertical="center"/>
    </xf>
    <xf numFmtId="0" fontId="25" fillId="7" borderId="15" xfId="11" applyFont="1" applyFill="1" applyBorder="1" applyAlignment="1">
      <alignment horizontal="center" vertical="center" wrapText="1"/>
    </xf>
    <xf numFmtId="0" fontId="25" fillId="7" borderId="17" xfId="11" applyFont="1" applyFill="1" applyBorder="1" applyAlignment="1">
      <alignment horizontal="center" vertical="center" wrapText="1"/>
    </xf>
    <xf numFmtId="0" fontId="25" fillId="7" borderId="16" xfId="11" applyFont="1" applyFill="1" applyBorder="1" applyAlignment="1">
      <alignment horizontal="center" vertical="center" wrapText="1"/>
    </xf>
    <xf numFmtId="0" fontId="25" fillId="0" borderId="1" xfId="11" applyFont="1" applyBorder="1" applyAlignment="1">
      <alignment horizontal="center" vertical="center"/>
    </xf>
    <xf numFmtId="0" fontId="25" fillId="7" borderId="1" xfId="11" applyFont="1" applyFill="1" applyBorder="1" applyAlignment="1">
      <alignment horizontal="center" vertical="center" wrapText="1"/>
    </xf>
    <xf numFmtId="0" fontId="25" fillId="0" borderId="1" xfId="11" applyFont="1" applyBorder="1" applyAlignment="1">
      <alignment horizontal="left" vertical="center"/>
    </xf>
    <xf numFmtId="0" fontId="20" fillId="0" borderId="0" xfId="11" applyFont="1" applyAlignment="1">
      <alignment horizontal="center" vertical="center"/>
    </xf>
    <xf numFmtId="0" fontId="53" fillId="4" borderId="1" xfId="11" applyFont="1" applyFill="1" applyBorder="1" applyAlignment="1">
      <alignment horizontal="center" vertical="center" wrapText="1" shrinkToFit="1"/>
    </xf>
    <xf numFmtId="0" fontId="12" fillId="4" borderId="1" xfId="11" applyFont="1" applyFill="1" applyBorder="1" applyAlignment="1">
      <alignment horizontal="center" vertical="center" wrapText="1" shrinkToFit="1"/>
    </xf>
    <xf numFmtId="0" fontId="12" fillId="4" borderId="2" xfId="11" applyFont="1" applyFill="1" applyBorder="1" applyAlignment="1">
      <alignment horizontal="center" vertical="center" wrapText="1"/>
    </xf>
    <xf numFmtId="0" fontId="12" fillId="4" borderId="3" xfId="11" applyFont="1" applyFill="1" applyBorder="1" applyAlignment="1">
      <alignment horizontal="center" vertical="center" wrapText="1"/>
    </xf>
    <xf numFmtId="0" fontId="12" fillId="4" borderId="1" xfId="11" applyFont="1" applyFill="1" applyBorder="1" applyAlignment="1">
      <alignment horizontal="center" vertical="center" wrapText="1"/>
    </xf>
    <xf numFmtId="0" fontId="25" fillId="7" borderId="1" xfId="11" applyFont="1" applyFill="1" applyBorder="1" applyAlignment="1">
      <alignment horizontal="center" vertical="center"/>
    </xf>
    <xf numFmtId="0" fontId="25" fillId="7" borderId="2" xfId="11" applyFont="1" applyFill="1" applyBorder="1" applyAlignment="1">
      <alignment horizontal="center" vertical="center"/>
    </xf>
    <xf numFmtId="0" fontId="25" fillId="7" borderId="14" xfId="11" applyFont="1" applyFill="1" applyBorder="1" applyAlignment="1">
      <alignment horizontal="center" vertical="center"/>
    </xf>
    <xf numFmtId="0" fontId="25" fillId="7" borderId="3" xfId="11" applyFont="1" applyFill="1" applyBorder="1" applyAlignment="1">
      <alignment horizontal="center" vertical="center"/>
    </xf>
    <xf numFmtId="0" fontId="12" fillId="4" borderId="1" xfId="11" applyFont="1" applyFill="1" applyBorder="1" applyAlignment="1">
      <alignment horizontal="left" vertical="center" wrapText="1"/>
    </xf>
    <xf numFmtId="0" fontId="25" fillId="7" borderId="17" xfId="11" applyFont="1" applyFill="1" applyBorder="1" applyAlignment="1">
      <alignment horizontal="center" vertical="center"/>
    </xf>
    <xf numFmtId="0" fontId="25" fillId="7" borderId="16" xfId="11" applyFont="1" applyFill="1" applyBorder="1" applyAlignment="1">
      <alignment horizontal="center" vertical="center"/>
    </xf>
    <xf numFmtId="0" fontId="25" fillId="7" borderId="15" xfId="11" applyFont="1" applyFill="1" applyBorder="1" applyAlignment="1">
      <alignment horizontal="center" vertical="center"/>
    </xf>
    <xf numFmtId="0" fontId="25" fillId="0" borderId="1" xfId="11" applyFont="1" applyBorder="1" applyAlignment="1">
      <alignment horizontal="center" vertical="center" wrapText="1"/>
    </xf>
    <xf numFmtId="0" fontId="12" fillId="4" borderId="1" xfId="11" applyFont="1" applyFill="1" applyBorder="1" applyAlignment="1">
      <alignment horizontal="left" vertical="center"/>
    </xf>
    <xf numFmtId="0" fontId="12" fillId="0" borderId="1" xfId="0" applyFont="1" applyBorder="1" applyAlignment="1">
      <alignment vertical="center"/>
    </xf>
    <xf numFmtId="0" fontId="0" fillId="0" borderId="1" xfId="0" applyBorder="1" applyAlignment="1">
      <alignment vertical="center"/>
    </xf>
    <xf numFmtId="0" fontId="12"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2" fillId="2" borderId="0" xfId="0" applyFont="1" applyFill="1" applyAlignment="1">
      <alignment horizontal="left" vertical="center" wrapText="1"/>
    </xf>
    <xf numFmtId="0" fontId="14" fillId="0" borderId="1" xfId="0" applyFont="1" applyBorder="1" applyAlignment="1">
      <alignment vertical="center"/>
    </xf>
    <xf numFmtId="0" fontId="59" fillId="0" borderId="1" xfId="0"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7" borderId="15" xfId="0" applyFont="1" applyFill="1" applyBorder="1" applyAlignment="1">
      <alignment horizontal="center" vertical="center"/>
    </xf>
    <xf numFmtId="0" fontId="12" fillId="7" borderId="16" xfId="0" applyFont="1" applyFill="1" applyBorder="1" applyAlignment="1">
      <alignment horizontal="center" vertical="center"/>
    </xf>
    <xf numFmtId="0" fontId="12" fillId="0" borderId="8" xfId="0" applyFont="1" applyBorder="1" applyAlignment="1">
      <alignment horizontal="left" vertical="center"/>
    </xf>
    <xf numFmtId="0" fontId="12" fillId="0" borderId="12" xfId="0" applyFont="1" applyBorder="1" applyAlignment="1">
      <alignment horizontal="left" vertical="center"/>
    </xf>
    <xf numFmtId="0" fontId="12" fillId="0" borderId="9" xfId="0" applyFont="1" applyBorder="1" applyAlignment="1">
      <alignment horizontal="left" vertical="center"/>
    </xf>
    <xf numFmtId="0" fontId="12" fillId="0" borderId="1" xfId="0" applyFont="1" applyBorder="1" applyAlignment="1">
      <alignment horizontal="left" vertical="center"/>
    </xf>
    <xf numFmtId="0" fontId="0" fillId="0" borderId="1" xfId="0" applyBorder="1" applyAlignment="1">
      <alignment horizontal="left" vertical="center"/>
    </xf>
    <xf numFmtId="0" fontId="12" fillId="0" borderId="15" xfId="0" applyFont="1" applyBorder="1" applyAlignment="1">
      <alignment vertical="center"/>
    </xf>
    <xf numFmtId="0" fontId="0" fillId="0" borderId="15" xfId="0" applyBorder="1" applyAlignment="1">
      <alignment vertical="center"/>
    </xf>
    <xf numFmtId="0" fontId="12" fillId="0" borderId="2" xfId="0" applyFont="1" applyBorder="1" applyAlignment="1">
      <alignment vertical="center"/>
    </xf>
    <xf numFmtId="0" fontId="12" fillId="0" borderId="14" xfId="0" applyFont="1" applyBorder="1" applyAlignment="1">
      <alignment vertical="center"/>
    </xf>
    <xf numFmtId="0" fontId="12" fillId="0" borderId="3" xfId="0" applyFont="1" applyBorder="1" applyAlignment="1">
      <alignmen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0" fillId="7" borderId="1" xfId="0" applyFont="1" applyFill="1" applyBorder="1" applyAlignment="1">
      <alignment horizontal="center" vertical="center"/>
    </xf>
    <xf numFmtId="0" fontId="13" fillId="0" borderId="15" xfId="0" applyFont="1" applyBorder="1" applyAlignment="1">
      <alignment horizontal="left" vertical="center" indent="1"/>
    </xf>
    <xf numFmtId="0" fontId="13" fillId="0" borderId="1" xfId="0" applyFont="1" applyBorder="1" applyAlignment="1">
      <alignment horizontal="left" vertical="center"/>
    </xf>
    <xf numFmtId="0" fontId="13" fillId="0" borderId="16" xfId="0" applyFont="1" applyBorder="1" applyAlignment="1">
      <alignment horizontal="left" vertical="center" indent="1"/>
    </xf>
    <xf numFmtId="0" fontId="20" fillId="7" borderId="1" xfId="0" applyFont="1" applyFill="1" applyBorder="1" applyAlignment="1">
      <alignment horizontal="left" vertical="center" wrapText="1"/>
    </xf>
    <xf numFmtId="0" fontId="13" fillId="0" borderId="1" xfId="0" applyFont="1" applyBorder="1" applyAlignment="1">
      <alignment horizontal="left" vertical="center" indent="1"/>
    </xf>
    <xf numFmtId="0" fontId="20" fillId="7"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3" fillId="7" borderId="1" xfId="0" applyFont="1" applyFill="1" applyBorder="1" applyAlignment="1">
      <alignment horizontal="center" vertical="center"/>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0" xfId="0" applyFont="1" applyAlignment="1">
      <alignment horizontal="center" vertical="center"/>
    </xf>
    <xf numFmtId="0" fontId="15" fillId="0" borderId="1" xfId="0" applyFont="1" applyBorder="1" applyAlignment="1">
      <alignment horizontal="left" vertical="center" wrapText="1"/>
    </xf>
    <xf numFmtId="0" fontId="15" fillId="0" borderId="0" xfId="1" applyFont="1" applyAlignment="1">
      <alignment horizontal="center" vertical="center"/>
    </xf>
    <xf numFmtId="0" fontId="12" fillId="7" borderId="15" xfId="1" applyFont="1" applyFill="1" applyBorder="1" applyAlignment="1">
      <alignment horizontal="center" vertical="center"/>
    </xf>
    <xf numFmtId="0" fontId="12" fillId="7" borderId="17" xfId="1" applyFont="1" applyFill="1" applyBorder="1" applyAlignment="1">
      <alignment horizontal="center" vertical="center"/>
    </xf>
    <xf numFmtId="0" fontId="0" fillId="7" borderId="16" xfId="0" applyFill="1" applyBorder="1" applyAlignment="1">
      <alignment horizontal="center" vertical="center"/>
    </xf>
    <xf numFmtId="0" fontId="25" fillId="0" borderId="0" xfId="2" applyFont="1" applyAlignment="1">
      <alignment horizontal="left" vertical="center" wrapText="1"/>
    </xf>
    <xf numFmtId="0" fontId="20" fillId="7" borderId="1" xfId="2" applyFont="1" applyFill="1" applyBorder="1" applyAlignment="1">
      <alignment horizontal="center" vertical="center"/>
    </xf>
    <xf numFmtId="0" fontId="27" fillId="7" borderId="88" xfId="2" applyFont="1" applyFill="1" applyBorder="1" applyAlignment="1">
      <alignment horizontal="center" vertical="center"/>
    </xf>
    <xf numFmtId="0" fontId="0" fillId="7" borderId="89" xfId="0" applyFill="1" applyBorder="1" applyAlignment="1">
      <alignment horizontal="center" vertical="center"/>
    </xf>
    <xf numFmtId="0" fontId="27" fillId="0" borderId="0" xfId="2" applyFont="1" applyAlignment="1">
      <alignment horizontal="center" vertical="center"/>
    </xf>
    <xf numFmtId="0" fontId="20" fillId="8" borderId="1" xfId="2" applyFont="1" applyFill="1" applyBorder="1" applyAlignment="1">
      <alignment horizontal="left" vertical="center"/>
    </xf>
    <xf numFmtId="0" fontId="13" fillId="0" borderId="1" xfId="9" applyFont="1" applyBorder="1" applyAlignment="1">
      <alignment horizontal="left" vertical="center"/>
    </xf>
    <xf numFmtId="0" fontId="13" fillId="7" borderId="15" xfId="9" applyFont="1" applyFill="1" applyBorder="1" applyAlignment="1">
      <alignment horizontal="center" vertical="center" wrapText="1"/>
    </xf>
    <xf numFmtId="0" fontId="13" fillId="7" borderId="17" xfId="9" applyFont="1" applyFill="1" applyBorder="1" applyAlignment="1">
      <alignment horizontal="center" vertical="center" wrapText="1"/>
    </xf>
    <xf numFmtId="0" fontId="13" fillId="7" borderId="16" xfId="9" applyFont="1" applyFill="1" applyBorder="1" applyAlignment="1">
      <alignment horizontal="center" vertical="center" wrapText="1"/>
    </xf>
    <xf numFmtId="0" fontId="13" fillId="0" borderId="2" xfId="9" applyFont="1" applyBorder="1" applyAlignment="1">
      <alignment horizontal="center" vertical="center"/>
    </xf>
    <xf numFmtId="0" fontId="13" fillId="0" borderId="14" xfId="9" applyFont="1" applyBorder="1" applyAlignment="1">
      <alignment horizontal="center" vertical="center"/>
    </xf>
    <xf numFmtId="0" fontId="13" fillId="0" borderId="3" xfId="9" applyFont="1" applyBorder="1" applyAlignment="1">
      <alignment horizontal="center" vertical="center"/>
    </xf>
    <xf numFmtId="0" fontId="1" fillId="0" borderId="1" xfId="9" applyFont="1" applyBorder="1" applyAlignment="1">
      <alignment horizontal="center" vertical="center"/>
    </xf>
    <xf numFmtId="0" fontId="1" fillId="0" borderId="2" xfId="9" applyFont="1" applyBorder="1" applyAlignment="1">
      <alignment horizontal="center" vertical="center"/>
    </xf>
    <xf numFmtId="0" fontId="1" fillId="0" borderId="14" xfId="9" applyFont="1" applyBorder="1" applyAlignment="1">
      <alignment horizontal="center" vertical="center"/>
    </xf>
    <xf numFmtId="0" fontId="1" fillId="0" borderId="3" xfId="9" applyFont="1" applyBorder="1" applyAlignment="1">
      <alignment horizontal="center" vertical="center"/>
    </xf>
    <xf numFmtId="0" fontId="13" fillId="0" borderId="2" xfId="9" applyFont="1" applyBorder="1" applyAlignment="1">
      <alignment horizontal="left" vertical="center"/>
    </xf>
    <xf numFmtId="0" fontId="13" fillId="0" borderId="3" xfId="9" applyFont="1" applyBorder="1" applyAlignment="1">
      <alignment horizontal="left" vertical="center"/>
    </xf>
    <xf numFmtId="0" fontId="13" fillId="7" borderId="2" xfId="9" applyFont="1" applyFill="1" applyBorder="1" applyAlignment="1">
      <alignment horizontal="center" vertical="center"/>
    </xf>
    <xf numFmtId="0" fontId="13" fillId="7" borderId="3" xfId="9" applyFont="1" applyFill="1" applyBorder="1" applyAlignment="1">
      <alignment horizontal="center" vertical="center"/>
    </xf>
    <xf numFmtId="0" fontId="13" fillId="0" borderId="0" xfId="9" applyFont="1" applyAlignment="1">
      <alignment horizontal="center" vertical="center"/>
    </xf>
    <xf numFmtId="0" fontId="12" fillId="2" borderId="1" xfId="1" applyFont="1" applyFill="1" applyBorder="1" applyAlignment="1">
      <alignment horizontal="left" vertical="center" wrapText="1"/>
    </xf>
    <xf numFmtId="0" fontId="20" fillId="0" borderId="22" xfId="5" applyFont="1" applyBorder="1" applyAlignment="1">
      <alignment horizontal="center" vertical="center" wrapText="1" shrinkToFit="1"/>
    </xf>
    <xf numFmtId="0" fontId="20" fillId="0" borderId="5" xfId="5" applyFont="1" applyBorder="1" applyAlignment="1">
      <alignment horizontal="center" vertical="center" wrapText="1" shrinkToFit="1"/>
    </xf>
    <xf numFmtId="0" fontId="20" fillId="0" borderId="50" xfId="5" applyFont="1" applyBorder="1" applyAlignment="1">
      <alignment horizontal="center" vertical="center" wrapText="1" shrinkToFit="1"/>
    </xf>
    <xf numFmtId="0" fontId="20" fillId="0" borderId="9" xfId="5" applyFont="1" applyBorder="1" applyAlignment="1">
      <alignment horizontal="center" vertical="center" wrapText="1" shrinkToFit="1"/>
    </xf>
    <xf numFmtId="0" fontId="20" fillId="0" borderId="2" xfId="5" applyFont="1" applyBorder="1" applyAlignment="1">
      <alignment horizontal="center" vertical="center" wrapText="1" shrinkToFit="1"/>
    </xf>
    <xf numFmtId="0" fontId="20" fillId="0" borderId="3" xfId="5" applyFont="1" applyBorder="1" applyAlignment="1">
      <alignment horizontal="center" vertical="center" wrapText="1" shrinkToFit="1"/>
    </xf>
    <xf numFmtId="0" fontId="20" fillId="0" borderId="51" xfId="5" applyFont="1" applyBorder="1" applyAlignment="1">
      <alignment horizontal="center" vertical="center" wrapText="1" shrinkToFit="1"/>
    </xf>
    <xf numFmtId="0" fontId="20" fillId="0" borderId="52"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44" fillId="0" borderId="0" xfId="2" applyFont="1" applyAlignment="1">
      <alignment horizontal="center" vertical="center"/>
    </xf>
    <xf numFmtId="0" fontId="32" fillId="0" borderId="4" xfId="3" applyFont="1" applyBorder="1" applyAlignment="1">
      <alignment horizontal="center" vertical="center"/>
    </xf>
    <xf numFmtId="0" fontId="32" fillId="0" borderId="13"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8" fillId="0" borderId="20" xfId="3" applyFont="1" applyBorder="1" applyAlignment="1">
      <alignment horizontal="center" vertical="center" wrapText="1"/>
    </xf>
    <xf numFmtId="0" fontId="38" fillId="0" borderId="24" xfId="3" applyFont="1" applyBorder="1" applyAlignment="1">
      <alignment horizontal="center" vertical="center" wrapText="1"/>
    </xf>
    <xf numFmtId="0" fontId="38" fillId="0" borderId="14" xfId="3" applyFont="1" applyBorder="1" applyAlignment="1">
      <alignment horizontal="center" vertical="center" wrapText="1"/>
    </xf>
    <xf numFmtId="0" fontId="38" fillId="0" borderId="19" xfId="3" applyFont="1" applyBorder="1" applyAlignment="1">
      <alignment horizontal="center" vertical="center" wrapText="1"/>
    </xf>
    <xf numFmtId="0" fontId="38" fillId="0" borderId="23" xfId="3" applyFont="1" applyBorder="1" applyAlignment="1">
      <alignment horizontal="center" vertical="center" wrapText="1"/>
    </xf>
    <xf numFmtId="0" fontId="39" fillId="0" borderId="20" xfId="3" applyFont="1" applyBorder="1" applyAlignment="1">
      <alignment horizontal="center" vertical="center" wrapText="1"/>
    </xf>
    <xf numFmtId="0" fontId="39" fillId="0" borderId="24"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0" fontId="41"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20" fillId="0" borderId="46" xfId="2" applyFont="1" applyBorder="1" applyAlignment="1">
      <alignment horizontal="center" vertical="center" shrinkToFit="1"/>
    </xf>
    <xf numFmtId="0" fontId="20" fillId="0" borderId="47" xfId="2" applyFont="1" applyBorder="1" applyAlignment="1">
      <alignment horizontal="center" vertical="center" shrinkToFit="1"/>
    </xf>
    <xf numFmtId="0" fontId="32" fillId="2" borderId="20" xfId="2" applyFont="1" applyFill="1" applyBorder="1" applyAlignment="1">
      <alignment horizontal="center" vertical="center" wrapText="1"/>
    </xf>
    <xf numFmtId="0" fontId="32" fillId="2" borderId="24" xfId="2" applyFont="1" applyFill="1" applyBorder="1" applyAlignment="1">
      <alignment horizontal="center" vertical="center" wrapText="1"/>
    </xf>
    <xf numFmtId="0" fontId="32" fillId="2" borderId="21" xfId="2" applyFont="1" applyFill="1" applyBorder="1" applyAlignment="1">
      <alignment horizontal="center" vertical="center" wrapText="1"/>
    </xf>
    <xf numFmtId="0" fontId="20" fillId="0" borderId="49" xfId="2" applyFont="1" applyBorder="1" applyAlignment="1">
      <alignment horizontal="center" vertical="center" shrinkToFit="1"/>
    </xf>
    <xf numFmtId="0" fontId="20" fillId="0" borderId="1" xfId="2" applyFont="1" applyBorder="1" applyAlignment="1">
      <alignment horizontal="center" vertical="center" shrinkToFi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32" fillId="0" borderId="31" xfId="2" applyFont="1" applyBorder="1" applyAlignment="1">
      <alignment horizontal="left" vertical="center" wrapText="1"/>
    </xf>
    <xf numFmtId="0" fontId="32" fillId="0" borderId="32" xfId="2" applyFont="1" applyBorder="1" applyAlignment="1">
      <alignment horizontal="left" vertical="center" wrapText="1"/>
    </xf>
    <xf numFmtId="0" fontId="32" fillId="2" borderId="4"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2" fillId="0" borderId="15" xfId="2" applyFont="1" applyBorder="1" applyAlignment="1">
      <alignment horizontal="center" vertical="center" wrapText="1"/>
    </xf>
    <xf numFmtId="0" fontId="32" fillId="0" borderId="16" xfId="2" applyFont="1" applyBorder="1" applyAlignment="1">
      <alignment horizontal="center" vertical="center" wrapText="1"/>
    </xf>
    <xf numFmtId="0" fontId="12" fillId="5" borderId="20" xfId="2" applyFont="1" applyFill="1" applyBorder="1" applyAlignment="1">
      <alignment horizontal="center" vertical="center" textRotation="255"/>
    </xf>
    <xf numFmtId="0" fontId="12" fillId="5" borderId="24" xfId="2" applyFont="1" applyFill="1" applyBorder="1" applyAlignment="1">
      <alignment horizontal="center" vertical="center" textRotation="255"/>
    </xf>
    <xf numFmtId="0" fontId="32" fillId="0" borderId="90" xfId="2" applyFont="1" applyBorder="1" applyAlignment="1">
      <alignment horizontal="left" vertical="center" wrapText="1"/>
    </xf>
    <xf numFmtId="0" fontId="60" fillId="6" borderId="69" xfId="2" applyFont="1" applyFill="1" applyBorder="1" applyAlignment="1">
      <alignment horizontal="center" vertical="center" wrapText="1"/>
    </xf>
    <xf numFmtId="0" fontId="60" fillId="6" borderId="24" xfId="2" applyFont="1" applyFill="1" applyBorder="1" applyAlignment="1">
      <alignment horizontal="center" vertical="center" wrapText="1"/>
    </xf>
    <xf numFmtId="0" fontId="60" fillId="5" borderId="62" xfId="2" applyFont="1" applyFill="1" applyBorder="1" applyAlignment="1">
      <alignment horizontal="center" vertical="center" wrapText="1"/>
    </xf>
    <xf numFmtId="0" fontId="60" fillId="5" borderId="57" xfId="2" applyFont="1" applyFill="1" applyBorder="1" applyAlignment="1">
      <alignment horizontal="center" vertical="center" wrapText="1"/>
    </xf>
    <xf numFmtId="0" fontId="60" fillId="5" borderId="80" xfId="2" applyFont="1" applyFill="1" applyBorder="1" applyAlignment="1">
      <alignment horizontal="center" vertical="center" wrapText="1"/>
    </xf>
    <xf numFmtId="0" fontId="60" fillId="6" borderId="26" xfId="2" applyFont="1" applyFill="1" applyBorder="1" applyAlignment="1">
      <alignment horizontal="center" vertical="center" wrapText="1"/>
    </xf>
    <xf numFmtId="0" fontId="60" fillId="6" borderId="20" xfId="2" applyFont="1" applyFill="1" applyBorder="1" applyAlignment="1">
      <alignment horizontal="center" vertical="center" wrapText="1"/>
    </xf>
    <xf numFmtId="37" fontId="61" fillId="6" borderId="58" xfId="6" applyFont="1" applyFill="1" applyBorder="1" applyAlignment="1">
      <alignment horizontal="center" vertical="center" wrapText="1"/>
    </xf>
    <xf numFmtId="37" fontId="61" fillId="6" borderId="59" xfId="6" applyFont="1" applyFill="1" applyBorder="1" applyAlignment="1">
      <alignment horizontal="center" vertical="center" wrapText="1"/>
    </xf>
    <xf numFmtId="37" fontId="61" fillId="6" borderId="81" xfId="6" applyFont="1" applyFill="1" applyBorder="1" applyAlignment="1">
      <alignment horizontal="center" vertical="center" wrapText="1"/>
    </xf>
    <xf numFmtId="37" fontId="61" fillId="6" borderId="70" xfId="6" applyFont="1" applyFill="1" applyBorder="1" applyAlignment="1">
      <alignment horizontal="center" vertical="center" wrapText="1"/>
    </xf>
    <xf numFmtId="0" fontId="62" fillId="4" borderId="86" xfId="2" applyFont="1" applyFill="1" applyBorder="1" applyAlignment="1">
      <alignment horizontal="center" vertical="center" wrapText="1"/>
    </xf>
    <xf numFmtId="0" fontId="62" fillId="4" borderId="64" xfId="2" applyFont="1" applyFill="1" applyBorder="1" applyAlignment="1">
      <alignment horizontal="center" vertical="center"/>
    </xf>
    <xf numFmtId="0" fontId="62" fillId="4" borderId="66" xfId="2" applyFont="1" applyFill="1" applyBorder="1" applyAlignment="1">
      <alignment horizontal="center" vertical="center"/>
    </xf>
    <xf numFmtId="0" fontId="13" fillId="6" borderId="24" xfId="2" applyFont="1" applyFill="1" applyBorder="1" applyAlignment="1">
      <alignment horizontal="center" vertical="center" textRotation="255"/>
    </xf>
    <xf numFmtId="37" fontId="61" fillId="5" borderId="58" xfId="6" applyFont="1" applyFill="1" applyBorder="1" applyAlignment="1">
      <alignment horizontal="center" vertical="center" wrapText="1"/>
    </xf>
    <xf numFmtId="37" fontId="61" fillId="5" borderId="59" xfId="6" applyFont="1" applyFill="1" applyBorder="1" applyAlignment="1">
      <alignment horizontal="center" vertical="center" wrapText="1"/>
    </xf>
    <xf numFmtId="0" fontId="25" fillId="7" borderId="46" xfId="2" applyFont="1" applyFill="1" applyBorder="1" applyAlignment="1">
      <alignment horizontal="center" vertical="center"/>
    </xf>
    <xf numFmtId="0" fontId="25" fillId="7" borderId="51" xfId="2" applyFont="1" applyFill="1" applyBorder="1" applyAlignment="1">
      <alignment horizontal="center" vertical="center"/>
    </xf>
    <xf numFmtId="0" fontId="62" fillId="6" borderId="80" xfId="2" applyFont="1" applyFill="1" applyBorder="1" applyAlignment="1">
      <alignment horizontal="center" vertical="center"/>
    </xf>
    <xf numFmtId="0" fontId="62" fillId="6" borderId="81" xfId="2" applyFont="1" applyFill="1" applyBorder="1" applyAlignment="1">
      <alignment horizontal="center" vertical="center"/>
    </xf>
    <xf numFmtId="0" fontId="62" fillId="6" borderId="70" xfId="2" applyFont="1" applyFill="1" applyBorder="1" applyAlignment="1">
      <alignment horizontal="center" vertical="center"/>
    </xf>
    <xf numFmtId="0" fontId="62" fillId="6" borderId="57" xfId="2" applyFont="1" applyFill="1" applyBorder="1" applyAlignment="1">
      <alignment horizontal="center" vertical="center"/>
    </xf>
    <xf numFmtId="0" fontId="62" fillId="6" borderId="58" xfId="2" applyFont="1" applyFill="1" applyBorder="1" applyAlignment="1">
      <alignment horizontal="center" vertical="center"/>
    </xf>
    <xf numFmtId="0" fontId="62" fillId="6" borderId="59" xfId="2" applyFont="1" applyFill="1" applyBorder="1" applyAlignment="1">
      <alignment horizontal="center" vertical="center"/>
    </xf>
    <xf numFmtId="37" fontId="61" fillId="5" borderId="81" xfId="6" applyFont="1" applyFill="1" applyBorder="1" applyAlignment="1">
      <alignment horizontal="center" vertical="center" wrapText="1"/>
    </xf>
    <xf numFmtId="37" fontId="61" fillId="5" borderId="70" xfId="6" applyFont="1" applyFill="1" applyBorder="1" applyAlignment="1">
      <alignment horizontal="center" vertical="center" wrapText="1"/>
    </xf>
    <xf numFmtId="0" fontId="62" fillId="5" borderId="57" xfId="2" applyFont="1" applyFill="1" applyBorder="1" applyAlignment="1">
      <alignment horizontal="center" vertical="center"/>
    </xf>
    <xf numFmtId="0" fontId="62" fillId="5" borderId="58" xfId="2" applyFont="1" applyFill="1" applyBorder="1" applyAlignment="1">
      <alignment horizontal="center" vertical="center"/>
    </xf>
    <xf numFmtId="0" fontId="62" fillId="5" borderId="59" xfId="2" applyFont="1" applyFill="1" applyBorder="1" applyAlignment="1">
      <alignment horizontal="center" vertical="center"/>
    </xf>
    <xf numFmtId="177" fontId="38" fillId="7" borderId="71" xfId="4" quotePrefix="1" applyNumberFormat="1" applyFont="1" applyFill="1" applyBorder="1" applyAlignment="1" applyProtection="1">
      <alignment horizontal="center" vertical="center" wrapText="1"/>
    </xf>
    <xf numFmtId="177" fontId="38" fillId="7" borderId="67" xfId="4" quotePrefix="1" applyNumberFormat="1" applyFont="1" applyFill="1" applyBorder="1" applyAlignment="1" applyProtection="1">
      <alignment horizontal="center" vertical="center" wrapText="1"/>
    </xf>
    <xf numFmtId="0" fontId="45" fillId="0" borderId="0" xfId="2" applyFont="1" applyAlignment="1">
      <alignment horizontal="center" vertical="center"/>
    </xf>
    <xf numFmtId="0" fontId="32" fillId="7" borderId="71" xfId="2" applyFont="1" applyFill="1" applyBorder="1" applyAlignment="1">
      <alignment horizontal="center" vertical="center"/>
    </xf>
    <xf numFmtId="0" fontId="32" fillId="7" borderId="67" xfId="2" applyFont="1" applyFill="1" applyBorder="1" applyAlignment="1">
      <alignment horizontal="center" vertical="center"/>
    </xf>
    <xf numFmtId="0" fontId="32" fillId="7" borderId="71" xfId="2" applyFont="1" applyFill="1" applyBorder="1" applyAlignment="1">
      <alignment horizontal="center" vertical="center" shrinkToFit="1"/>
    </xf>
    <xf numFmtId="0" fontId="32" fillId="7" borderId="67" xfId="2" applyFont="1" applyFill="1" applyBorder="1" applyAlignment="1">
      <alignment horizontal="center" vertical="center" shrinkToFit="1"/>
    </xf>
    <xf numFmtId="0" fontId="32" fillId="7" borderId="72" xfId="2" applyFont="1" applyFill="1" applyBorder="1" applyAlignment="1">
      <alignment horizontal="center" vertical="center"/>
    </xf>
    <xf numFmtId="0" fontId="32" fillId="7" borderId="73" xfId="2" applyFont="1" applyFill="1" applyBorder="1" applyAlignment="1">
      <alignment horizontal="center" vertical="center"/>
    </xf>
    <xf numFmtId="177" fontId="32" fillId="7" borderId="75" xfId="2" applyNumberFormat="1" applyFont="1" applyFill="1" applyBorder="1" applyAlignment="1">
      <alignment horizontal="center" vertical="center" wrapText="1"/>
    </xf>
    <xf numFmtId="177" fontId="32" fillId="7" borderId="76" xfId="2" applyNumberFormat="1" applyFont="1" applyFill="1" applyBorder="1" applyAlignment="1">
      <alignment horizontal="center" vertical="center" wrapText="1"/>
    </xf>
    <xf numFmtId="0" fontId="32" fillId="7" borderId="55" xfId="2" applyFont="1" applyFill="1" applyBorder="1" applyAlignment="1">
      <alignment horizontal="center" vertical="center"/>
    </xf>
    <xf numFmtId="0" fontId="32" fillId="7" borderId="56" xfId="2" applyFont="1" applyFill="1" applyBorder="1" applyAlignment="1">
      <alignment horizontal="center" vertical="center"/>
    </xf>
    <xf numFmtId="177" fontId="32" fillId="7" borderId="71" xfId="4" applyNumberFormat="1" applyFont="1" applyFill="1" applyBorder="1" applyAlignment="1" applyProtection="1">
      <alignment horizontal="center" vertical="center" wrapText="1"/>
    </xf>
    <xf numFmtId="177" fontId="32" fillId="7" borderId="67" xfId="4" applyNumberFormat="1" applyFont="1" applyFill="1" applyBorder="1" applyAlignment="1" applyProtection="1">
      <alignment horizontal="center" vertical="center" wrapText="1"/>
    </xf>
    <xf numFmtId="177" fontId="38" fillId="7" borderId="71" xfId="4" applyNumberFormat="1" applyFont="1" applyFill="1" applyBorder="1" applyAlignment="1" applyProtection="1">
      <alignment horizontal="center" vertical="center" wrapText="1"/>
    </xf>
    <xf numFmtId="177" fontId="38" fillId="7" borderId="67" xfId="4" applyNumberFormat="1" applyFont="1" applyFill="1" applyBorder="1" applyAlignment="1" applyProtection="1">
      <alignment horizontal="center" vertical="center" wrapText="1"/>
    </xf>
    <xf numFmtId="0" fontId="22" fillId="0" borderId="0" xfId="2" applyFont="1" applyAlignment="1">
      <alignment horizontal="center" vertical="top"/>
    </xf>
    <xf numFmtId="0" fontId="20" fillId="0" borderId="0" xfId="2" applyFont="1" applyAlignment="1">
      <alignment horizontal="left" vertical="top" wrapText="1"/>
    </xf>
    <xf numFmtId="0" fontId="20" fillId="0" borderId="0" xfId="2" applyFont="1" applyAlignment="1">
      <alignment horizontal="left" vertical="top"/>
    </xf>
    <xf numFmtId="0" fontId="13" fillId="0" borderId="0" xfId="2" applyFont="1" applyAlignment="1">
      <alignment horizontal="left" vertical="top" wrapText="1"/>
    </xf>
    <xf numFmtId="0" fontId="13" fillId="0" borderId="0" xfId="2" applyFont="1" applyAlignment="1">
      <alignment horizontal="left" vertical="top"/>
    </xf>
    <xf numFmtId="0" fontId="25" fillId="0" borderId="0" xfId="2" applyFont="1" applyAlignment="1">
      <alignment horizontal="left" vertical="top" shrinkToFit="1"/>
    </xf>
    <xf numFmtId="0" fontId="20" fillId="0" borderId="2" xfId="2" applyFont="1" applyBorder="1" applyAlignment="1">
      <alignment vertical="center"/>
    </xf>
    <xf numFmtId="0" fontId="20" fillId="0" borderId="3" xfId="2" applyFont="1" applyBorder="1" applyAlignment="1">
      <alignment vertical="center"/>
    </xf>
    <xf numFmtId="0" fontId="23" fillId="2" borderId="2" xfId="2" applyFont="1" applyFill="1" applyBorder="1" applyAlignment="1">
      <alignment horizontal="left" vertical="center" wrapText="1"/>
    </xf>
    <xf numFmtId="0" fontId="23" fillId="2" borderId="14" xfId="2" applyFont="1" applyFill="1" applyBorder="1" applyAlignment="1">
      <alignment horizontal="left" vertical="center"/>
    </xf>
    <xf numFmtId="0" fontId="23" fillId="2" borderId="3" xfId="2" applyFont="1" applyFill="1" applyBorder="1" applyAlignment="1">
      <alignment horizontal="left" vertical="center"/>
    </xf>
    <xf numFmtId="0" fontId="20" fillId="0" borderId="2" xfId="2" applyFont="1" applyBorder="1" applyAlignment="1">
      <alignment vertical="center" wrapText="1"/>
    </xf>
    <xf numFmtId="0" fontId="23" fillId="0" borderId="2" xfId="2" applyFont="1" applyBorder="1" applyAlignment="1">
      <alignment vertical="center" wrapText="1"/>
    </xf>
    <xf numFmtId="0" fontId="23" fillId="0" borderId="14" xfId="2" applyFont="1" applyBorder="1" applyAlignment="1">
      <alignment vertical="center"/>
    </xf>
    <xf numFmtId="0" fontId="23" fillId="0" borderId="3" xfId="2" applyFont="1" applyBorder="1" applyAlignment="1">
      <alignment vertical="center"/>
    </xf>
  </cellXfs>
  <cellStyles count="12">
    <cellStyle name="桁区切り 2" xfId="4" xr:uid="{A7D6245B-A39A-45C6-BBCD-319A0FDC4A8A}"/>
    <cellStyle name="標準" xfId="0" builtinId="0"/>
    <cellStyle name="標準 2" xfId="1" xr:uid="{59963319-A277-45D4-A715-DEF6C463F030}"/>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1552575</xdr:colOff>
      <xdr:row>4</xdr:row>
      <xdr:rowOff>104775</xdr:rowOff>
    </xdr:from>
    <xdr:to>
      <xdr:col>7</xdr:col>
      <xdr:colOff>1295399</xdr:colOff>
      <xdr:row>8</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828800" y="1419225"/>
          <a:ext cx="10039349" cy="809625"/>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・補助対象経費（国庫補助要望額）は千円未満切り捨てになるよう、自己負担金で調整すること。</a:t>
          </a:r>
          <a:endParaRPr kumimoji="1" lang="en-US" altLang="ja-JP" sz="18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tabSelected="1" view="pageBreakPreview" zoomScaleNormal="100" zoomScaleSheetLayoutView="100" workbookViewId="0">
      <selection activeCell="G5" sqref="G5"/>
    </sheetView>
  </sheetViews>
  <sheetFormatPr defaultColWidth="8.7265625" defaultRowHeight="12.4"/>
  <cols>
    <col min="1" max="1" width="15.6328125" style="1" customWidth="1"/>
    <col min="2" max="2" width="31.26953125" style="1" customWidth="1"/>
    <col min="3" max="3" width="15.6328125" style="1" customWidth="1"/>
    <col min="4" max="4" width="31.26953125" style="1" customWidth="1"/>
    <col min="5" max="16384" width="8.7265625" style="1"/>
  </cols>
  <sheetData>
    <row r="1" spans="1:4" ht="27" customHeight="1">
      <c r="A1" s="349"/>
      <c r="B1" s="349"/>
      <c r="C1" s="349"/>
      <c r="D1" s="349"/>
    </row>
    <row r="2" spans="1:4" ht="24.85" customHeight="1">
      <c r="D2" s="176"/>
    </row>
    <row r="3" spans="1:4" ht="24.85" customHeight="1">
      <c r="D3" s="229" t="s">
        <v>409</v>
      </c>
    </row>
    <row r="4" spans="1:4">
      <c r="A4" s="1" t="s">
        <v>0</v>
      </c>
    </row>
    <row r="5" spans="1:4" ht="40.200000000000003" customHeight="1">
      <c r="B5" s="2"/>
      <c r="C5" s="144" t="s">
        <v>252</v>
      </c>
      <c r="D5" s="175"/>
    </row>
    <row r="6" spans="1:4" ht="14.4" customHeight="1">
      <c r="B6" s="2"/>
      <c r="C6" s="348" t="s">
        <v>254</v>
      </c>
      <c r="D6" s="226" t="s">
        <v>410</v>
      </c>
    </row>
    <row r="7" spans="1:4" ht="24.85" customHeight="1">
      <c r="B7" s="2"/>
      <c r="C7" s="348"/>
      <c r="D7" s="175"/>
    </row>
    <row r="8" spans="1:4" ht="24.85" customHeight="1">
      <c r="B8" s="2"/>
      <c r="C8" s="144" t="s">
        <v>1</v>
      </c>
      <c r="D8" s="175"/>
    </row>
    <row r="9" spans="1:4" ht="24.85" customHeight="1">
      <c r="B9" s="2"/>
      <c r="C9" s="144" t="s">
        <v>2</v>
      </c>
      <c r="D9" s="175"/>
    </row>
    <row r="10" spans="1:4" ht="76.2" customHeight="1">
      <c r="A10" s="350" t="s">
        <v>411</v>
      </c>
      <c r="B10" s="351"/>
      <c r="C10" s="351"/>
      <c r="D10" s="351"/>
    </row>
    <row r="11" spans="1:4" ht="52.8" customHeight="1">
      <c r="A11" s="3" t="s">
        <v>3</v>
      </c>
      <c r="B11" s="352"/>
      <c r="C11" s="353"/>
      <c r="D11" s="354"/>
    </row>
    <row r="12" spans="1:4" ht="25.25" customHeight="1">
      <c r="A12" s="3" t="s">
        <v>251</v>
      </c>
      <c r="B12" s="352"/>
      <c r="C12" s="353"/>
      <c r="D12" s="354"/>
    </row>
    <row r="13" spans="1:4" ht="25.25" customHeight="1">
      <c r="A13" s="355" t="s">
        <v>274</v>
      </c>
      <c r="B13" s="4" t="s">
        <v>5</v>
      </c>
      <c r="C13" s="358" t="s">
        <v>415</v>
      </c>
      <c r="D13" s="359"/>
    </row>
    <row r="14" spans="1:4" ht="25.25" customHeight="1">
      <c r="A14" s="357"/>
      <c r="B14" s="6" t="s">
        <v>6</v>
      </c>
      <c r="C14" s="360" t="s">
        <v>416</v>
      </c>
      <c r="D14" s="361"/>
    </row>
    <row r="15" spans="1:4" ht="25.25" customHeight="1">
      <c r="A15" s="355" t="s">
        <v>275</v>
      </c>
      <c r="B15" s="4" t="s">
        <v>4</v>
      </c>
      <c r="C15" s="342" t="e">
        <f>'別紙4-1 収支計算書①'!E17</f>
        <v>#N/A</v>
      </c>
      <c r="D15" s="343"/>
    </row>
    <row r="16" spans="1:4" ht="25.25" customHeight="1">
      <c r="A16" s="356"/>
      <c r="B16" s="5" t="s">
        <v>8</v>
      </c>
      <c r="C16" s="344" t="e">
        <f>'別紙4-1 収支計算書①'!E31</f>
        <v>#N/A</v>
      </c>
      <c r="D16" s="345"/>
    </row>
    <row r="17" spans="1:4" ht="25.25" customHeight="1">
      <c r="A17" s="356"/>
      <c r="B17" s="6" t="s">
        <v>9</v>
      </c>
      <c r="C17" s="346" t="e">
        <f>SUM(C15:D16)</f>
        <v>#N/A</v>
      </c>
      <c r="D17" s="347"/>
    </row>
    <row r="18" spans="1:4" ht="40.85" customHeight="1">
      <c r="A18" s="123" t="s">
        <v>10</v>
      </c>
      <c r="B18" s="185"/>
      <c r="C18" s="340">
        <f>'別紙4-1 収支計算書①'!G12</f>
        <v>0</v>
      </c>
      <c r="D18" s="341"/>
    </row>
    <row r="19" spans="1:4" ht="60.05" customHeight="1">
      <c r="A19" s="123" t="s">
        <v>276</v>
      </c>
      <c r="B19" s="368"/>
      <c r="C19" s="369"/>
      <c r="D19" s="370"/>
    </row>
    <row r="20" spans="1:4" ht="16.8" customHeight="1">
      <c r="A20" s="140"/>
      <c r="B20" s="227"/>
      <c r="C20" s="227"/>
      <c r="D20" s="228"/>
    </row>
    <row r="21" spans="1:4" ht="20.149999999999999" customHeight="1">
      <c r="A21" s="1" t="s">
        <v>273</v>
      </c>
    </row>
    <row r="22" spans="1:4" s="7" customFormat="1" ht="13.2" customHeight="1">
      <c r="A22" s="124" t="s">
        <v>23</v>
      </c>
      <c r="B22" s="130"/>
      <c r="C22" s="364" t="s">
        <v>21</v>
      </c>
      <c r="D22" s="366"/>
    </row>
    <row r="23" spans="1:4" s="7" customFormat="1" ht="42.05" customHeight="1">
      <c r="A23" s="132" t="s">
        <v>269</v>
      </c>
      <c r="B23" s="130"/>
      <c r="C23" s="365"/>
      <c r="D23" s="367"/>
    </row>
    <row r="24" spans="1:4" s="7" customFormat="1" ht="42.05" customHeight="1">
      <c r="A24" s="8" t="s">
        <v>272</v>
      </c>
      <c r="B24" s="362"/>
      <c r="C24" s="362"/>
      <c r="D24" s="363"/>
    </row>
    <row r="25" spans="1:4" s="7" customFormat="1" ht="18" customHeight="1">
      <c r="A25" s="8" t="s">
        <v>271</v>
      </c>
      <c r="B25" s="8"/>
      <c r="C25" s="8" t="s">
        <v>270</v>
      </c>
      <c r="D25" s="131"/>
    </row>
    <row r="26" spans="1:4" s="7" customFormat="1" ht="18" customHeight="1">
      <c r="A26" s="8" t="s">
        <v>22</v>
      </c>
      <c r="B26" s="362"/>
      <c r="C26" s="362"/>
      <c r="D26" s="363"/>
    </row>
    <row r="27" spans="1:4" ht="20.149999999999999" customHeight="1">
      <c r="A27" s="1" t="s">
        <v>11</v>
      </c>
    </row>
    <row r="28" spans="1:4" ht="20.149999999999999" customHeight="1">
      <c r="A28" s="1" t="s">
        <v>12</v>
      </c>
    </row>
    <row r="29" spans="1:4" ht="20.149999999999999" customHeight="1">
      <c r="A29" s="1" t="s">
        <v>13</v>
      </c>
    </row>
    <row r="31" spans="1:4">
      <c r="B31" s="1" t="s">
        <v>402</v>
      </c>
    </row>
    <row r="32" spans="1:4">
      <c r="B32" s="1" t="s">
        <v>400</v>
      </c>
    </row>
    <row r="33" spans="2:2">
      <c r="B33" s="1" t="s">
        <v>401</v>
      </c>
    </row>
  </sheetData>
  <mergeCells count="18">
    <mergeCell ref="B26:D26"/>
    <mergeCell ref="B24:D24"/>
    <mergeCell ref="C22:C23"/>
    <mergeCell ref="D22:D23"/>
    <mergeCell ref="B19:D19"/>
    <mergeCell ref="A1:D1"/>
    <mergeCell ref="A10:D10"/>
    <mergeCell ref="B11:D11"/>
    <mergeCell ref="A15:A17"/>
    <mergeCell ref="A13:A14"/>
    <mergeCell ref="B12:D12"/>
    <mergeCell ref="C13:D13"/>
    <mergeCell ref="C14:D14"/>
    <mergeCell ref="C18:D18"/>
    <mergeCell ref="C15:D15"/>
    <mergeCell ref="C16:D16"/>
    <mergeCell ref="C17:D17"/>
    <mergeCell ref="C6:C7"/>
  </mergeCells>
  <phoneticPr fontId="9"/>
  <dataValidations count="1">
    <dataValidation type="list" allowBlank="1" showInputMessage="1" showErrorMessage="1" sqref="B12:D12" xr:uid="{186149BD-3141-4C4A-95E0-78C56464A491}">
      <formula1>OFFSET($B$31:$B$33,0,0,COUNTA(B:B),1)</formula1>
    </dataValidation>
  </dataValidations>
  <printOptions horizontalCentered="1"/>
  <pageMargins left="0.7" right="0.7" top="0.75" bottom="0.75" header="0.3" footer="0.3"/>
  <pageSetup paperSize="9" scale="84"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9F25-AA57-4A1C-B11B-9342FF6F92B0}">
  <sheetPr>
    <pageSetUpPr fitToPage="1"/>
  </sheetPr>
  <dimension ref="A1:E27"/>
  <sheetViews>
    <sheetView view="pageBreakPreview" zoomScaleNormal="85" zoomScaleSheetLayoutView="100" workbookViewId="0">
      <selection activeCell="B14" sqref="B14:E14"/>
    </sheetView>
  </sheetViews>
  <sheetFormatPr defaultColWidth="8.81640625" defaultRowHeight="17.75"/>
  <cols>
    <col min="1" max="1" width="18.7265625" style="135" customWidth="1"/>
    <col min="2" max="2" width="18" style="135" customWidth="1"/>
    <col min="3" max="3" width="12.1796875" style="135" customWidth="1"/>
    <col min="4" max="4" width="8.81640625" style="135"/>
    <col min="5" max="5" width="38.6328125" style="135" customWidth="1"/>
    <col min="6" max="16384" width="8.81640625" style="135"/>
  </cols>
  <sheetData>
    <row r="1" spans="1:5">
      <c r="A1" s="145" t="s">
        <v>290</v>
      </c>
    </row>
    <row r="2" spans="1:5" ht="44.6" customHeight="1">
      <c r="A2" s="465" t="s">
        <v>353</v>
      </c>
      <c r="B2" s="465"/>
      <c r="C2" s="465"/>
      <c r="D2" s="465"/>
      <c r="E2" s="465"/>
    </row>
    <row r="3" spans="1:5" s="1" customFormat="1" ht="32.4" customHeight="1">
      <c r="A3" s="3" t="s">
        <v>354</v>
      </c>
      <c r="B3" s="466"/>
      <c r="C3" s="466"/>
      <c r="D3" s="466"/>
      <c r="E3" s="466"/>
    </row>
    <row r="4" spans="1:5" s="1" customFormat="1" ht="16.25" customHeight="1">
      <c r="A4" s="146"/>
      <c r="B4" s="140"/>
      <c r="C4" s="140"/>
      <c r="D4" s="140"/>
      <c r="E4" s="140"/>
    </row>
    <row r="5" spans="1:5" s="1" customFormat="1" ht="16.25" customHeight="1">
      <c r="A5" s="178" t="s">
        <v>356</v>
      </c>
      <c r="B5" s="140"/>
      <c r="C5" s="140"/>
      <c r="D5" s="140"/>
      <c r="E5" s="140"/>
    </row>
    <row r="6" spans="1:5" ht="34.799999999999997" customHeight="1">
      <c r="A6" s="173" t="s">
        <v>355</v>
      </c>
      <c r="B6" s="450"/>
      <c r="C6" s="450"/>
      <c r="D6" s="450"/>
      <c r="E6" s="450"/>
    </row>
    <row r="7" spans="1:5">
      <c r="A7" s="173" t="s">
        <v>235</v>
      </c>
      <c r="B7" s="461"/>
      <c r="C7" s="462"/>
      <c r="D7" s="173" t="s">
        <v>237</v>
      </c>
      <c r="E7" s="172"/>
    </row>
    <row r="8" spans="1:5">
      <c r="A8" s="451" t="s">
        <v>323</v>
      </c>
      <c r="B8" s="173" t="s">
        <v>289</v>
      </c>
      <c r="C8" s="463" t="s">
        <v>7</v>
      </c>
      <c r="D8" s="464"/>
      <c r="E8" s="173" t="s">
        <v>21</v>
      </c>
    </row>
    <row r="9" spans="1:5" ht="19.25" customHeight="1">
      <c r="A9" s="452"/>
      <c r="B9" s="238"/>
      <c r="C9" s="458"/>
      <c r="D9" s="460"/>
      <c r="E9" s="239"/>
    </row>
    <row r="10" spans="1:5" ht="19.25" customHeight="1">
      <c r="A10" s="452"/>
      <c r="B10" s="171"/>
      <c r="C10" s="454"/>
      <c r="D10" s="456"/>
      <c r="E10" s="172"/>
    </row>
    <row r="11" spans="1:5" ht="19.25" customHeight="1">
      <c r="A11" s="452"/>
      <c r="B11" s="171"/>
      <c r="C11" s="454"/>
      <c r="D11" s="456"/>
      <c r="E11" s="237"/>
    </row>
    <row r="12" spans="1:5" ht="19.25" customHeight="1">
      <c r="A12" s="453"/>
      <c r="B12" s="171"/>
      <c r="C12" s="454"/>
      <c r="D12" s="456"/>
      <c r="E12" s="171"/>
    </row>
    <row r="13" spans="1:5" ht="46.75" customHeight="1">
      <c r="A13" s="174" t="s">
        <v>324</v>
      </c>
      <c r="B13" s="454"/>
      <c r="C13" s="455"/>
      <c r="D13" s="455"/>
      <c r="E13" s="456"/>
    </row>
    <row r="14" spans="1:5" ht="144.55000000000001" customHeight="1">
      <c r="A14" s="173" t="s">
        <v>236</v>
      </c>
      <c r="B14" s="457"/>
      <c r="C14" s="457"/>
      <c r="D14" s="457"/>
      <c r="E14" s="457"/>
    </row>
    <row r="15" spans="1:5" ht="34.25" customHeight="1">
      <c r="A15" s="173" t="s">
        <v>325</v>
      </c>
      <c r="B15" s="458"/>
      <c r="C15" s="459"/>
      <c r="D15" s="459"/>
      <c r="E15" s="460"/>
    </row>
    <row r="16" spans="1:5">
      <c r="B16" s="240"/>
      <c r="C16" s="240"/>
      <c r="D16" s="240"/>
      <c r="E16" s="240"/>
    </row>
    <row r="17" spans="1:5">
      <c r="A17" s="178" t="s">
        <v>357</v>
      </c>
      <c r="B17" s="240"/>
      <c r="C17" s="240"/>
      <c r="D17" s="240"/>
      <c r="E17" s="240"/>
    </row>
    <row r="18" spans="1:5" ht="34.799999999999997" customHeight="1">
      <c r="A18" s="173" t="s">
        <v>355</v>
      </c>
      <c r="B18" s="450"/>
      <c r="C18" s="450"/>
      <c r="D18" s="450"/>
      <c r="E18" s="450"/>
    </row>
    <row r="19" spans="1:5">
      <c r="A19" s="173" t="s">
        <v>235</v>
      </c>
      <c r="B19" s="461"/>
      <c r="C19" s="462"/>
      <c r="D19" s="173" t="s">
        <v>237</v>
      </c>
      <c r="E19" s="237"/>
    </row>
    <row r="20" spans="1:5" ht="18" customHeight="1">
      <c r="A20" s="451" t="s">
        <v>323</v>
      </c>
      <c r="B20" s="173" t="s">
        <v>289</v>
      </c>
      <c r="C20" s="463" t="s">
        <v>7</v>
      </c>
      <c r="D20" s="464"/>
      <c r="E20" s="173" t="s">
        <v>21</v>
      </c>
    </row>
    <row r="21" spans="1:5" ht="19.25" customHeight="1">
      <c r="A21" s="452"/>
      <c r="B21" s="239"/>
      <c r="C21" s="458"/>
      <c r="D21" s="460"/>
      <c r="E21" s="239"/>
    </row>
    <row r="22" spans="1:5" ht="19.25" customHeight="1">
      <c r="A22" s="452"/>
      <c r="B22" s="172"/>
      <c r="C22" s="454"/>
      <c r="D22" s="456"/>
      <c r="E22" s="172"/>
    </row>
    <row r="23" spans="1:5" ht="19.25" customHeight="1">
      <c r="A23" s="452"/>
      <c r="B23" s="171"/>
      <c r="C23" s="454"/>
      <c r="D23" s="456"/>
      <c r="E23" s="171"/>
    </row>
    <row r="24" spans="1:5" ht="19.25" customHeight="1">
      <c r="A24" s="453"/>
      <c r="B24" s="171"/>
      <c r="C24" s="454"/>
      <c r="D24" s="456"/>
      <c r="E24" s="171"/>
    </row>
    <row r="25" spans="1:5" ht="46.75" customHeight="1">
      <c r="A25" s="174" t="s">
        <v>324</v>
      </c>
      <c r="B25" s="454"/>
      <c r="C25" s="455"/>
      <c r="D25" s="455"/>
      <c r="E25" s="456"/>
    </row>
    <row r="26" spans="1:5" ht="144.55000000000001" customHeight="1">
      <c r="A26" s="173" t="s">
        <v>236</v>
      </c>
      <c r="B26" s="457"/>
      <c r="C26" s="457"/>
      <c r="D26" s="457"/>
      <c r="E26" s="457"/>
    </row>
    <row r="27" spans="1:5" ht="34.25" customHeight="1">
      <c r="A27" s="173" t="s">
        <v>325</v>
      </c>
      <c r="B27" s="458"/>
      <c r="C27" s="459"/>
      <c r="D27" s="459"/>
      <c r="E27" s="460"/>
    </row>
  </sheetData>
  <mergeCells count="24">
    <mergeCell ref="B14:E14"/>
    <mergeCell ref="B6:E6"/>
    <mergeCell ref="B15:E15"/>
    <mergeCell ref="A2:E2"/>
    <mergeCell ref="B13:E13"/>
    <mergeCell ref="A8:A12"/>
    <mergeCell ref="B7:C7"/>
    <mergeCell ref="C8:D8"/>
    <mergeCell ref="C9:D9"/>
    <mergeCell ref="C10:D10"/>
    <mergeCell ref="C11:D11"/>
    <mergeCell ref="C12:D12"/>
    <mergeCell ref="B3:E3"/>
    <mergeCell ref="B18:E18"/>
    <mergeCell ref="A20:A24"/>
    <mergeCell ref="B25:E25"/>
    <mergeCell ref="B26:E26"/>
    <mergeCell ref="B27:E27"/>
    <mergeCell ref="B19:C19"/>
    <mergeCell ref="C20:D20"/>
    <mergeCell ref="C21:D21"/>
    <mergeCell ref="C22:D22"/>
    <mergeCell ref="C23:D23"/>
    <mergeCell ref="C24:D24"/>
  </mergeCells>
  <phoneticPr fontId="9"/>
  <pageMargins left="0.70866141732283472" right="0.70866141732283472" top="0.74803149606299213" bottom="0.74803149606299213" header="0.31496062992125984" footer="0.31496062992125984"/>
  <pageSetup paperSize="9" scale="77" orientation="portrait" r:id="rId1"/>
  <rowBreaks count="1" manualBreakCount="1">
    <brk id="2" max="16383" man="1"/>
  </rowBreaks>
  <colBreaks count="1" manualBreakCount="1">
    <brk id="1"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zoomScale="80" zoomScaleNormal="100" zoomScaleSheetLayoutView="80" workbookViewId="0">
      <selection activeCell="AI9" sqref="AI9"/>
    </sheetView>
  </sheetViews>
  <sheetFormatPr defaultRowHeight="12.9"/>
  <cols>
    <col min="1" max="1" width="3.6328125" style="24" customWidth="1"/>
    <col min="2" max="2" width="32" style="24" customWidth="1"/>
    <col min="3" max="8" width="20.6328125" style="24" customWidth="1"/>
    <col min="9" max="10" width="1.6328125" style="24" hidden="1" customWidth="1"/>
    <col min="11" max="12" width="8.6328125" style="24" hidden="1" customWidth="1"/>
    <col min="13" max="13" width="1.6328125" style="24" hidden="1" customWidth="1"/>
    <col min="14" max="15" width="8.81640625" style="24" hidden="1" customWidth="1"/>
    <col min="16" max="16" width="1.6328125" style="24" hidden="1" customWidth="1"/>
    <col min="17" max="18" width="8.81640625" style="24" hidden="1" customWidth="1"/>
    <col min="19" max="19" width="1.6328125" style="24" hidden="1" customWidth="1"/>
    <col min="20" max="21" width="8.81640625" style="24" hidden="1" customWidth="1"/>
    <col min="22" max="22" width="1.6328125" style="24" hidden="1" customWidth="1"/>
    <col min="23" max="24" width="8.81640625" style="24" hidden="1" customWidth="1"/>
    <col min="25" max="25" width="1.6328125" style="24" hidden="1" customWidth="1"/>
    <col min="26" max="27" width="8.81640625" style="24" hidden="1" customWidth="1"/>
    <col min="28" max="28" width="1.6328125" style="24" hidden="1" customWidth="1"/>
    <col min="29" max="30" width="8.81640625" style="24" hidden="1" customWidth="1"/>
    <col min="31" max="31" width="1.6328125" style="24" hidden="1" customWidth="1"/>
    <col min="32" max="33" width="0" style="24" hidden="1" customWidth="1"/>
    <col min="34" max="256" width="9" style="24"/>
    <col min="257" max="257" width="3.6328125" style="24" customWidth="1"/>
    <col min="258" max="258" width="28.90625" style="24" customWidth="1"/>
    <col min="259" max="264" width="20.6328125" style="24" customWidth="1"/>
    <col min="265" max="266" width="1.6328125" style="24" customWidth="1"/>
    <col min="267" max="268" width="8.6328125" style="24" customWidth="1"/>
    <col min="269" max="269" width="1.6328125" style="24" customWidth="1"/>
    <col min="270" max="271" width="9" style="24"/>
    <col min="272" max="272" width="1.6328125" style="24" customWidth="1"/>
    <col min="273" max="274" width="9" style="24"/>
    <col min="275" max="275" width="1.6328125" style="24" customWidth="1"/>
    <col min="276" max="277" width="9" style="24"/>
    <col min="278" max="278" width="1.6328125" style="24" customWidth="1"/>
    <col min="279" max="280" width="9" style="24"/>
    <col min="281" max="281" width="1.6328125" style="24" customWidth="1"/>
    <col min="282" max="283" width="9" style="24"/>
    <col min="284" max="284" width="1.6328125" style="24" customWidth="1"/>
    <col min="285" max="286" width="9" style="24"/>
    <col min="287" max="287" width="1.6328125" style="24" customWidth="1"/>
    <col min="288" max="512" width="9" style="24"/>
    <col min="513" max="513" width="3.6328125" style="24" customWidth="1"/>
    <col min="514" max="514" width="28.90625" style="24" customWidth="1"/>
    <col min="515" max="520" width="20.6328125" style="24" customWidth="1"/>
    <col min="521" max="522" width="1.6328125" style="24" customWidth="1"/>
    <col min="523" max="524" width="8.6328125" style="24" customWidth="1"/>
    <col min="525" max="525" width="1.6328125" style="24" customWidth="1"/>
    <col min="526" max="527" width="9" style="24"/>
    <col min="528" max="528" width="1.6328125" style="24" customWidth="1"/>
    <col min="529" max="530" width="9" style="24"/>
    <col min="531" max="531" width="1.6328125" style="24" customWidth="1"/>
    <col min="532" max="533" width="9" style="24"/>
    <col min="534" max="534" width="1.6328125" style="24" customWidth="1"/>
    <col min="535" max="536" width="9" style="24"/>
    <col min="537" max="537" width="1.6328125" style="24" customWidth="1"/>
    <col min="538" max="539" width="9" style="24"/>
    <col min="540" max="540" width="1.6328125" style="24" customWidth="1"/>
    <col min="541" max="542" width="9" style="24"/>
    <col min="543" max="543" width="1.6328125" style="24" customWidth="1"/>
    <col min="544" max="768" width="9" style="24"/>
    <col min="769" max="769" width="3.6328125" style="24" customWidth="1"/>
    <col min="770" max="770" width="28.90625" style="24" customWidth="1"/>
    <col min="771" max="776" width="20.6328125" style="24" customWidth="1"/>
    <col min="777" max="778" width="1.6328125" style="24" customWidth="1"/>
    <col min="779" max="780" width="8.6328125" style="24" customWidth="1"/>
    <col min="781" max="781" width="1.6328125" style="24" customWidth="1"/>
    <col min="782" max="783" width="9" style="24"/>
    <col min="784" max="784" width="1.6328125" style="24" customWidth="1"/>
    <col min="785" max="786" width="9" style="24"/>
    <col min="787" max="787" width="1.6328125" style="24" customWidth="1"/>
    <col min="788" max="789" width="9" style="24"/>
    <col min="790" max="790" width="1.6328125" style="24" customWidth="1"/>
    <col min="791" max="792" width="9" style="24"/>
    <col min="793" max="793" width="1.6328125" style="24" customWidth="1"/>
    <col min="794" max="795" width="9" style="24"/>
    <col min="796" max="796" width="1.6328125" style="24" customWidth="1"/>
    <col min="797" max="798" width="9" style="24"/>
    <col min="799" max="799" width="1.6328125" style="24" customWidth="1"/>
    <col min="800" max="1024" width="9" style="24"/>
    <col min="1025" max="1025" width="3.6328125" style="24" customWidth="1"/>
    <col min="1026" max="1026" width="28.90625" style="24" customWidth="1"/>
    <col min="1027" max="1032" width="20.6328125" style="24" customWidth="1"/>
    <col min="1033" max="1034" width="1.6328125" style="24" customWidth="1"/>
    <col min="1035" max="1036" width="8.6328125" style="24" customWidth="1"/>
    <col min="1037" max="1037" width="1.6328125" style="24" customWidth="1"/>
    <col min="1038" max="1039" width="9" style="24"/>
    <col min="1040" max="1040" width="1.6328125" style="24" customWidth="1"/>
    <col min="1041" max="1042" width="9" style="24"/>
    <col min="1043" max="1043" width="1.6328125" style="24" customWidth="1"/>
    <col min="1044" max="1045" width="9" style="24"/>
    <col min="1046" max="1046" width="1.6328125" style="24" customWidth="1"/>
    <col min="1047" max="1048" width="9" style="24"/>
    <col min="1049" max="1049" width="1.6328125" style="24" customWidth="1"/>
    <col min="1050" max="1051" width="9" style="24"/>
    <col min="1052" max="1052" width="1.6328125" style="24" customWidth="1"/>
    <col min="1053" max="1054" width="9" style="24"/>
    <col min="1055" max="1055" width="1.6328125" style="24" customWidth="1"/>
    <col min="1056" max="1280" width="9" style="24"/>
    <col min="1281" max="1281" width="3.6328125" style="24" customWidth="1"/>
    <col min="1282" max="1282" width="28.90625" style="24" customWidth="1"/>
    <col min="1283" max="1288" width="20.6328125" style="24" customWidth="1"/>
    <col min="1289" max="1290" width="1.6328125" style="24" customWidth="1"/>
    <col min="1291" max="1292" width="8.6328125" style="24" customWidth="1"/>
    <col min="1293" max="1293" width="1.6328125" style="24" customWidth="1"/>
    <col min="1294" max="1295" width="9" style="24"/>
    <col min="1296" max="1296" width="1.6328125" style="24" customWidth="1"/>
    <col min="1297" max="1298" width="9" style="24"/>
    <col min="1299" max="1299" width="1.6328125" style="24" customWidth="1"/>
    <col min="1300" max="1301" width="9" style="24"/>
    <col min="1302" max="1302" width="1.6328125" style="24" customWidth="1"/>
    <col min="1303" max="1304" width="9" style="24"/>
    <col min="1305" max="1305" width="1.6328125" style="24" customWidth="1"/>
    <col min="1306" max="1307" width="9" style="24"/>
    <col min="1308" max="1308" width="1.6328125" style="24" customWidth="1"/>
    <col min="1309" max="1310" width="9" style="24"/>
    <col min="1311" max="1311" width="1.6328125" style="24" customWidth="1"/>
    <col min="1312" max="1536" width="9" style="24"/>
    <col min="1537" max="1537" width="3.6328125" style="24" customWidth="1"/>
    <col min="1538" max="1538" width="28.90625" style="24" customWidth="1"/>
    <col min="1539" max="1544" width="20.6328125" style="24" customWidth="1"/>
    <col min="1545" max="1546" width="1.6328125" style="24" customWidth="1"/>
    <col min="1547" max="1548" width="8.6328125" style="24" customWidth="1"/>
    <col min="1549" max="1549" width="1.6328125" style="24" customWidth="1"/>
    <col min="1550" max="1551" width="9" style="24"/>
    <col min="1552" max="1552" width="1.6328125" style="24" customWidth="1"/>
    <col min="1553" max="1554" width="9" style="24"/>
    <col min="1555" max="1555" width="1.6328125" style="24" customWidth="1"/>
    <col min="1556" max="1557" width="9" style="24"/>
    <col min="1558" max="1558" width="1.6328125" style="24" customWidth="1"/>
    <col min="1559" max="1560" width="9" style="24"/>
    <col min="1561" max="1561" width="1.6328125" style="24" customWidth="1"/>
    <col min="1562" max="1563" width="9" style="24"/>
    <col min="1564" max="1564" width="1.6328125" style="24" customWidth="1"/>
    <col min="1565" max="1566" width="9" style="24"/>
    <col min="1567" max="1567" width="1.6328125" style="24" customWidth="1"/>
    <col min="1568" max="1792" width="9" style="24"/>
    <col min="1793" max="1793" width="3.6328125" style="24" customWidth="1"/>
    <col min="1794" max="1794" width="28.90625" style="24" customWidth="1"/>
    <col min="1795" max="1800" width="20.6328125" style="24" customWidth="1"/>
    <col min="1801" max="1802" width="1.6328125" style="24" customWidth="1"/>
    <col min="1803" max="1804" width="8.6328125" style="24" customWidth="1"/>
    <col min="1805" max="1805" width="1.6328125" style="24" customWidth="1"/>
    <col min="1806" max="1807" width="9" style="24"/>
    <col min="1808" max="1808" width="1.6328125" style="24" customWidth="1"/>
    <col min="1809" max="1810" width="9" style="24"/>
    <col min="1811" max="1811" width="1.6328125" style="24" customWidth="1"/>
    <col min="1812" max="1813" width="9" style="24"/>
    <col min="1814" max="1814" width="1.6328125" style="24" customWidth="1"/>
    <col min="1815" max="1816" width="9" style="24"/>
    <col min="1817" max="1817" width="1.6328125" style="24" customWidth="1"/>
    <col min="1818" max="1819" width="9" style="24"/>
    <col min="1820" max="1820" width="1.6328125" style="24" customWidth="1"/>
    <col min="1821" max="1822" width="9" style="24"/>
    <col min="1823" max="1823" width="1.6328125" style="24" customWidth="1"/>
    <col min="1824" max="2048" width="9" style="24"/>
    <col min="2049" max="2049" width="3.6328125" style="24" customWidth="1"/>
    <col min="2050" max="2050" width="28.90625" style="24" customWidth="1"/>
    <col min="2051" max="2056" width="20.6328125" style="24" customWidth="1"/>
    <col min="2057" max="2058" width="1.6328125" style="24" customWidth="1"/>
    <col min="2059" max="2060" width="8.6328125" style="24" customWidth="1"/>
    <col min="2061" max="2061" width="1.6328125" style="24" customWidth="1"/>
    <col min="2062" max="2063" width="9" style="24"/>
    <col min="2064" max="2064" width="1.6328125" style="24" customWidth="1"/>
    <col min="2065" max="2066" width="9" style="24"/>
    <col min="2067" max="2067" width="1.6328125" style="24" customWidth="1"/>
    <col min="2068" max="2069" width="9" style="24"/>
    <col min="2070" max="2070" width="1.6328125" style="24" customWidth="1"/>
    <col min="2071" max="2072" width="9" style="24"/>
    <col min="2073" max="2073" width="1.6328125" style="24" customWidth="1"/>
    <col min="2074" max="2075" width="9" style="24"/>
    <col min="2076" max="2076" width="1.6328125" style="24" customWidth="1"/>
    <col min="2077" max="2078" width="9" style="24"/>
    <col min="2079" max="2079" width="1.6328125" style="24" customWidth="1"/>
    <col min="2080" max="2304" width="9" style="24"/>
    <col min="2305" max="2305" width="3.6328125" style="24" customWidth="1"/>
    <col min="2306" max="2306" width="28.90625" style="24" customWidth="1"/>
    <col min="2307" max="2312" width="20.6328125" style="24" customWidth="1"/>
    <col min="2313" max="2314" width="1.6328125" style="24" customWidth="1"/>
    <col min="2315" max="2316" width="8.6328125" style="24" customWidth="1"/>
    <col min="2317" max="2317" width="1.6328125" style="24" customWidth="1"/>
    <col min="2318" max="2319" width="9" style="24"/>
    <col min="2320" max="2320" width="1.6328125" style="24" customWidth="1"/>
    <col min="2321" max="2322" width="9" style="24"/>
    <col min="2323" max="2323" width="1.6328125" style="24" customWidth="1"/>
    <col min="2324" max="2325" width="9" style="24"/>
    <col min="2326" max="2326" width="1.6328125" style="24" customWidth="1"/>
    <col min="2327" max="2328" width="9" style="24"/>
    <col min="2329" max="2329" width="1.6328125" style="24" customWidth="1"/>
    <col min="2330" max="2331" width="9" style="24"/>
    <col min="2332" max="2332" width="1.6328125" style="24" customWidth="1"/>
    <col min="2333" max="2334" width="9" style="24"/>
    <col min="2335" max="2335" width="1.6328125" style="24" customWidth="1"/>
    <col min="2336" max="2560" width="9" style="24"/>
    <col min="2561" max="2561" width="3.6328125" style="24" customWidth="1"/>
    <col min="2562" max="2562" width="28.90625" style="24" customWidth="1"/>
    <col min="2563" max="2568" width="20.6328125" style="24" customWidth="1"/>
    <col min="2569" max="2570" width="1.6328125" style="24" customWidth="1"/>
    <col min="2571" max="2572" width="8.6328125" style="24" customWidth="1"/>
    <col min="2573" max="2573" width="1.6328125" style="24" customWidth="1"/>
    <col min="2574" max="2575" width="9" style="24"/>
    <col min="2576" max="2576" width="1.6328125" style="24" customWidth="1"/>
    <col min="2577" max="2578" width="9" style="24"/>
    <col min="2579" max="2579" width="1.6328125" style="24" customWidth="1"/>
    <col min="2580" max="2581" width="9" style="24"/>
    <col min="2582" max="2582" width="1.6328125" style="24" customWidth="1"/>
    <col min="2583" max="2584" width="9" style="24"/>
    <col min="2585" max="2585" width="1.6328125" style="24" customWidth="1"/>
    <col min="2586" max="2587" width="9" style="24"/>
    <col min="2588" max="2588" width="1.6328125" style="24" customWidth="1"/>
    <col min="2589" max="2590" width="9" style="24"/>
    <col min="2591" max="2591" width="1.6328125" style="24" customWidth="1"/>
    <col min="2592" max="2816" width="9" style="24"/>
    <col min="2817" max="2817" width="3.6328125" style="24" customWidth="1"/>
    <col min="2818" max="2818" width="28.90625" style="24" customWidth="1"/>
    <col min="2819" max="2824" width="20.6328125" style="24" customWidth="1"/>
    <col min="2825" max="2826" width="1.6328125" style="24" customWidth="1"/>
    <col min="2827" max="2828" width="8.6328125" style="24" customWidth="1"/>
    <col min="2829" max="2829" width="1.6328125" style="24" customWidth="1"/>
    <col min="2830" max="2831" width="9" style="24"/>
    <col min="2832" max="2832" width="1.6328125" style="24" customWidth="1"/>
    <col min="2833" max="2834" width="9" style="24"/>
    <col min="2835" max="2835" width="1.6328125" style="24" customWidth="1"/>
    <col min="2836" max="2837" width="9" style="24"/>
    <col min="2838" max="2838" width="1.6328125" style="24" customWidth="1"/>
    <col min="2839" max="2840" width="9" style="24"/>
    <col min="2841" max="2841" width="1.6328125" style="24" customWidth="1"/>
    <col min="2842" max="2843" width="9" style="24"/>
    <col min="2844" max="2844" width="1.6328125" style="24" customWidth="1"/>
    <col min="2845" max="2846" width="9" style="24"/>
    <col min="2847" max="2847" width="1.6328125" style="24" customWidth="1"/>
    <col min="2848" max="3072" width="9" style="24"/>
    <col min="3073" max="3073" width="3.6328125" style="24" customWidth="1"/>
    <col min="3074" max="3074" width="28.90625" style="24" customWidth="1"/>
    <col min="3075" max="3080" width="20.6328125" style="24" customWidth="1"/>
    <col min="3081" max="3082" width="1.6328125" style="24" customWidth="1"/>
    <col min="3083" max="3084" width="8.6328125" style="24" customWidth="1"/>
    <col min="3085" max="3085" width="1.6328125" style="24" customWidth="1"/>
    <col min="3086" max="3087" width="9" style="24"/>
    <col min="3088" max="3088" width="1.6328125" style="24" customWidth="1"/>
    <col min="3089" max="3090" width="9" style="24"/>
    <col min="3091" max="3091" width="1.6328125" style="24" customWidth="1"/>
    <col min="3092" max="3093" width="9" style="24"/>
    <col min="3094" max="3094" width="1.6328125" style="24" customWidth="1"/>
    <col min="3095" max="3096" width="9" style="24"/>
    <col min="3097" max="3097" width="1.6328125" style="24" customWidth="1"/>
    <col min="3098" max="3099" width="9" style="24"/>
    <col min="3100" max="3100" width="1.6328125" style="24" customWidth="1"/>
    <col min="3101" max="3102" width="9" style="24"/>
    <col min="3103" max="3103" width="1.6328125" style="24" customWidth="1"/>
    <col min="3104" max="3328" width="9" style="24"/>
    <col min="3329" max="3329" width="3.6328125" style="24" customWidth="1"/>
    <col min="3330" max="3330" width="28.90625" style="24" customWidth="1"/>
    <col min="3331" max="3336" width="20.6328125" style="24" customWidth="1"/>
    <col min="3337" max="3338" width="1.6328125" style="24" customWidth="1"/>
    <col min="3339" max="3340" width="8.6328125" style="24" customWidth="1"/>
    <col min="3341" max="3341" width="1.6328125" style="24" customWidth="1"/>
    <col min="3342" max="3343" width="9" style="24"/>
    <col min="3344" max="3344" width="1.6328125" style="24" customWidth="1"/>
    <col min="3345" max="3346" width="9" style="24"/>
    <col min="3347" max="3347" width="1.6328125" style="24" customWidth="1"/>
    <col min="3348" max="3349" width="9" style="24"/>
    <col min="3350" max="3350" width="1.6328125" style="24" customWidth="1"/>
    <col min="3351" max="3352" width="9" style="24"/>
    <col min="3353" max="3353" width="1.6328125" style="24" customWidth="1"/>
    <col min="3354" max="3355" width="9" style="24"/>
    <col min="3356" max="3356" width="1.6328125" style="24" customWidth="1"/>
    <col min="3357" max="3358" width="9" style="24"/>
    <col min="3359" max="3359" width="1.6328125" style="24" customWidth="1"/>
    <col min="3360" max="3584" width="9" style="24"/>
    <col min="3585" max="3585" width="3.6328125" style="24" customWidth="1"/>
    <col min="3586" max="3586" width="28.90625" style="24" customWidth="1"/>
    <col min="3587" max="3592" width="20.6328125" style="24" customWidth="1"/>
    <col min="3593" max="3594" width="1.6328125" style="24" customWidth="1"/>
    <col min="3595" max="3596" width="8.6328125" style="24" customWidth="1"/>
    <col min="3597" max="3597" width="1.6328125" style="24" customWidth="1"/>
    <col min="3598" max="3599" width="9" style="24"/>
    <col min="3600" max="3600" width="1.6328125" style="24" customWidth="1"/>
    <col min="3601" max="3602" width="9" style="24"/>
    <col min="3603" max="3603" width="1.6328125" style="24" customWidth="1"/>
    <col min="3604" max="3605" width="9" style="24"/>
    <col min="3606" max="3606" width="1.6328125" style="24" customWidth="1"/>
    <col min="3607" max="3608" width="9" style="24"/>
    <col min="3609" max="3609" width="1.6328125" style="24" customWidth="1"/>
    <col min="3610" max="3611" width="9" style="24"/>
    <col min="3612" max="3612" width="1.6328125" style="24" customWidth="1"/>
    <col min="3613" max="3614" width="9" style="24"/>
    <col min="3615" max="3615" width="1.6328125" style="24" customWidth="1"/>
    <col min="3616" max="3840" width="9" style="24"/>
    <col min="3841" max="3841" width="3.6328125" style="24" customWidth="1"/>
    <col min="3842" max="3842" width="28.90625" style="24" customWidth="1"/>
    <col min="3843" max="3848" width="20.6328125" style="24" customWidth="1"/>
    <col min="3849" max="3850" width="1.6328125" style="24" customWidth="1"/>
    <col min="3851" max="3852" width="8.6328125" style="24" customWidth="1"/>
    <col min="3853" max="3853" width="1.6328125" style="24" customWidth="1"/>
    <col min="3854" max="3855" width="9" style="24"/>
    <col min="3856" max="3856" width="1.6328125" style="24" customWidth="1"/>
    <col min="3857" max="3858" width="9" style="24"/>
    <col min="3859" max="3859" width="1.6328125" style="24" customWidth="1"/>
    <col min="3860" max="3861" width="9" style="24"/>
    <col min="3862" max="3862" width="1.6328125" style="24" customWidth="1"/>
    <col min="3863" max="3864" width="9" style="24"/>
    <col min="3865" max="3865" width="1.6328125" style="24" customWidth="1"/>
    <col min="3866" max="3867" width="9" style="24"/>
    <col min="3868" max="3868" width="1.6328125" style="24" customWidth="1"/>
    <col min="3869" max="3870" width="9" style="24"/>
    <col min="3871" max="3871" width="1.6328125" style="24" customWidth="1"/>
    <col min="3872" max="4096" width="9" style="24"/>
    <col min="4097" max="4097" width="3.6328125" style="24" customWidth="1"/>
    <col min="4098" max="4098" width="28.90625" style="24" customWidth="1"/>
    <col min="4099" max="4104" width="20.6328125" style="24" customWidth="1"/>
    <col min="4105" max="4106" width="1.6328125" style="24" customWidth="1"/>
    <col min="4107" max="4108" width="8.6328125" style="24" customWidth="1"/>
    <col min="4109" max="4109" width="1.6328125" style="24" customWidth="1"/>
    <col min="4110" max="4111" width="9" style="24"/>
    <col min="4112" max="4112" width="1.6328125" style="24" customWidth="1"/>
    <col min="4113" max="4114" width="9" style="24"/>
    <col min="4115" max="4115" width="1.6328125" style="24" customWidth="1"/>
    <col min="4116" max="4117" width="9" style="24"/>
    <col min="4118" max="4118" width="1.6328125" style="24" customWidth="1"/>
    <col min="4119" max="4120" width="9" style="24"/>
    <col min="4121" max="4121" width="1.6328125" style="24" customWidth="1"/>
    <col min="4122" max="4123" width="9" style="24"/>
    <col min="4124" max="4124" width="1.6328125" style="24" customWidth="1"/>
    <col min="4125" max="4126" width="9" style="24"/>
    <col min="4127" max="4127" width="1.6328125" style="24" customWidth="1"/>
    <col min="4128" max="4352" width="9" style="24"/>
    <col min="4353" max="4353" width="3.6328125" style="24" customWidth="1"/>
    <col min="4354" max="4354" width="28.90625" style="24" customWidth="1"/>
    <col min="4355" max="4360" width="20.6328125" style="24" customWidth="1"/>
    <col min="4361" max="4362" width="1.6328125" style="24" customWidth="1"/>
    <col min="4363" max="4364" width="8.6328125" style="24" customWidth="1"/>
    <col min="4365" max="4365" width="1.6328125" style="24" customWidth="1"/>
    <col min="4366" max="4367" width="9" style="24"/>
    <col min="4368" max="4368" width="1.6328125" style="24" customWidth="1"/>
    <col min="4369" max="4370" width="9" style="24"/>
    <col min="4371" max="4371" width="1.6328125" style="24" customWidth="1"/>
    <col min="4372" max="4373" width="9" style="24"/>
    <col min="4374" max="4374" width="1.6328125" style="24" customWidth="1"/>
    <col min="4375" max="4376" width="9" style="24"/>
    <col min="4377" max="4377" width="1.6328125" style="24" customWidth="1"/>
    <col min="4378" max="4379" width="9" style="24"/>
    <col min="4380" max="4380" width="1.6328125" style="24" customWidth="1"/>
    <col min="4381" max="4382" width="9" style="24"/>
    <col min="4383" max="4383" width="1.6328125" style="24" customWidth="1"/>
    <col min="4384" max="4608" width="9" style="24"/>
    <col min="4609" max="4609" width="3.6328125" style="24" customWidth="1"/>
    <col min="4610" max="4610" width="28.90625" style="24" customWidth="1"/>
    <col min="4611" max="4616" width="20.6328125" style="24" customWidth="1"/>
    <col min="4617" max="4618" width="1.6328125" style="24" customWidth="1"/>
    <col min="4619" max="4620" width="8.6328125" style="24" customWidth="1"/>
    <col min="4621" max="4621" width="1.6328125" style="24" customWidth="1"/>
    <col min="4622" max="4623" width="9" style="24"/>
    <col min="4624" max="4624" width="1.6328125" style="24" customWidth="1"/>
    <col min="4625" max="4626" width="9" style="24"/>
    <col min="4627" max="4627" width="1.6328125" style="24" customWidth="1"/>
    <col min="4628" max="4629" width="9" style="24"/>
    <col min="4630" max="4630" width="1.6328125" style="24" customWidth="1"/>
    <col min="4631" max="4632" width="9" style="24"/>
    <col min="4633" max="4633" width="1.6328125" style="24" customWidth="1"/>
    <col min="4634" max="4635" width="9" style="24"/>
    <col min="4636" max="4636" width="1.6328125" style="24" customWidth="1"/>
    <col min="4637" max="4638" width="9" style="24"/>
    <col min="4639" max="4639" width="1.6328125" style="24" customWidth="1"/>
    <col min="4640" max="4864" width="9" style="24"/>
    <col min="4865" max="4865" width="3.6328125" style="24" customWidth="1"/>
    <col min="4866" max="4866" width="28.90625" style="24" customWidth="1"/>
    <col min="4867" max="4872" width="20.6328125" style="24" customWidth="1"/>
    <col min="4873" max="4874" width="1.6328125" style="24" customWidth="1"/>
    <col min="4875" max="4876" width="8.6328125" style="24" customWidth="1"/>
    <col min="4877" max="4877" width="1.6328125" style="24" customWidth="1"/>
    <col min="4878" max="4879" width="9" style="24"/>
    <col min="4880" max="4880" width="1.6328125" style="24" customWidth="1"/>
    <col min="4881" max="4882" width="9" style="24"/>
    <col min="4883" max="4883" width="1.6328125" style="24" customWidth="1"/>
    <col min="4884" max="4885" width="9" style="24"/>
    <col min="4886" max="4886" width="1.6328125" style="24" customWidth="1"/>
    <col min="4887" max="4888" width="9" style="24"/>
    <col min="4889" max="4889" width="1.6328125" style="24" customWidth="1"/>
    <col min="4890" max="4891" width="9" style="24"/>
    <col min="4892" max="4892" width="1.6328125" style="24" customWidth="1"/>
    <col min="4893" max="4894" width="9" style="24"/>
    <col min="4895" max="4895" width="1.6328125" style="24" customWidth="1"/>
    <col min="4896" max="5120" width="9" style="24"/>
    <col min="5121" max="5121" width="3.6328125" style="24" customWidth="1"/>
    <col min="5122" max="5122" width="28.90625" style="24" customWidth="1"/>
    <col min="5123" max="5128" width="20.6328125" style="24" customWidth="1"/>
    <col min="5129" max="5130" width="1.6328125" style="24" customWidth="1"/>
    <col min="5131" max="5132" width="8.6328125" style="24" customWidth="1"/>
    <col min="5133" max="5133" width="1.6328125" style="24" customWidth="1"/>
    <col min="5134" max="5135" width="9" style="24"/>
    <col min="5136" max="5136" width="1.6328125" style="24" customWidth="1"/>
    <col min="5137" max="5138" width="9" style="24"/>
    <col min="5139" max="5139" width="1.6328125" style="24" customWidth="1"/>
    <col min="5140" max="5141" width="9" style="24"/>
    <col min="5142" max="5142" width="1.6328125" style="24" customWidth="1"/>
    <col min="5143" max="5144" width="9" style="24"/>
    <col min="5145" max="5145" width="1.6328125" style="24" customWidth="1"/>
    <col min="5146" max="5147" width="9" style="24"/>
    <col min="5148" max="5148" width="1.6328125" style="24" customWidth="1"/>
    <col min="5149" max="5150" width="9" style="24"/>
    <col min="5151" max="5151" width="1.6328125" style="24" customWidth="1"/>
    <col min="5152" max="5376" width="9" style="24"/>
    <col min="5377" max="5377" width="3.6328125" style="24" customWidth="1"/>
    <col min="5378" max="5378" width="28.90625" style="24" customWidth="1"/>
    <col min="5379" max="5384" width="20.6328125" style="24" customWidth="1"/>
    <col min="5385" max="5386" width="1.6328125" style="24" customWidth="1"/>
    <col min="5387" max="5388" width="8.6328125" style="24" customWidth="1"/>
    <col min="5389" max="5389" width="1.6328125" style="24" customWidth="1"/>
    <col min="5390" max="5391" width="9" style="24"/>
    <col min="5392" max="5392" width="1.6328125" style="24" customWidth="1"/>
    <col min="5393" max="5394" width="9" style="24"/>
    <col min="5395" max="5395" width="1.6328125" style="24" customWidth="1"/>
    <col min="5396" max="5397" width="9" style="24"/>
    <col min="5398" max="5398" width="1.6328125" style="24" customWidth="1"/>
    <col min="5399" max="5400" width="9" style="24"/>
    <col min="5401" max="5401" width="1.6328125" style="24" customWidth="1"/>
    <col min="5402" max="5403" width="9" style="24"/>
    <col min="5404" max="5404" width="1.6328125" style="24" customWidth="1"/>
    <col min="5405" max="5406" width="9" style="24"/>
    <col min="5407" max="5407" width="1.6328125" style="24" customWidth="1"/>
    <col min="5408" max="5632" width="9" style="24"/>
    <col min="5633" max="5633" width="3.6328125" style="24" customWidth="1"/>
    <col min="5634" max="5634" width="28.90625" style="24" customWidth="1"/>
    <col min="5635" max="5640" width="20.6328125" style="24" customWidth="1"/>
    <col min="5641" max="5642" width="1.6328125" style="24" customWidth="1"/>
    <col min="5643" max="5644" width="8.6328125" style="24" customWidth="1"/>
    <col min="5645" max="5645" width="1.6328125" style="24" customWidth="1"/>
    <col min="5646" max="5647" width="9" style="24"/>
    <col min="5648" max="5648" width="1.6328125" style="24" customWidth="1"/>
    <col min="5649" max="5650" width="9" style="24"/>
    <col min="5651" max="5651" width="1.6328125" style="24" customWidth="1"/>
    <col min="5652" max="5653" width="9" style="24"/>
    <col min="5654" max="5654" width="1.6328125" style="24" customWidth="1"/>
    <col min="5655" max="5656" width="9" style="24"/>
    <col min="5657" max="5657" width="1.6328125" style="24" customWidth="1"/>
    <col min="5658" max="5659" width="9" style="24"/>
    <col min="5660" max="5660" width="1.6328125" style="24" customWidth="1"/>
    <col min="5661" max="5662" width="9" style="24"/>
    <col min="5663" max="5663" width="1.6328125" style="24" customWidth="1"/>
    <col min="5664" max="5888" width="9" style="24"/>
    <col min="5889" max="5889" width="3.6328125" style="24" customWidth="1"/>
    <col min="5890" max="5890" width="28.90625" style="24" customWidth="1"/>
    <col min="5891" max="5896" width="20.6328125" style="24" customWidth="1"/>
    <col min="5897" max="5898" width="1.6328125" style="24" customWidth="1"/>
    <col min="5899" max="5900" width="8.6328125" style="24" customWidth="1"/>
    <col min="5901" max="5901" width="1.6328125" style="24" customWidth="1"/>
    <col min="5902" max="5903" width="9" style="24"/>
    <col min="5904" max="5904" width="1.6328125" style="24" customWidth="1"/>
    <col min="5905" max="5906" width="9" style="24"/>
    <col min="5907" max="5907" width="1.6328125" style="24" customWidth="1"/>
    <col min="5908" max="5909" width="9" style="24"/>
    <col min="5910" max="5910" width="1.6328125" style="24" customWidth="1"/>
    <col min="5911" max="5912" width="9" style="24"/>
    <col min="5913" max="5913" width="1.6328125" style="24" customWidth="1"/>
    <col min="5914" max="5915" width="9" style="24"/>
    <col min="5916" max="5916" width="1.6328125" style="24" customWidth="1"/>
    <col min="5917" max="5918" width="9" style="24"/>
    <col min="5919" max="5919" width="1.6328125" style="24" customWidth="1"/>
    <col min="5920" max="6144" width="9" style="24"/>
    <col min="6145" max="6145" width="3.6328125" style="24" customWidth="1"/>
    <col min="6146" max="6146" width="28.90625" style="24" customWidth="1"/>
    <col min="6147" max="6152" width="20.6328125" style="24" customWidth="1"/>
    <col min="6153" max="6154" width="1.6328125" style="24" customWidth="1"/>
    <col min="6155" max="6156" width="8.6328125" style="24" customWidth="1"/>
    <col min="6157" max="6157" width="1.6328125" style="24" customWidth="1"/>
    <col min="6158" max="6159" width="9" style="24"/>
    <col min="6160" max="6160" width="1.6328125" style="24" customWidth="1"/>
    <col min="6161" max="6162" width="9" style="24"/>
    <col min="6163" max="6163" width="1.6328125" style="24" customWidth="1"/>
    <col min="6164" max="6165" width="9" style="24"/>
    <col min="6166" max="6166" width="1.6328125" style="24" customWidth="1"/>
    <col min="6167" max="6168" width="9" style="24"/>
    <col min="6169" max="6169" width="1.6328125" style="24" customWidth="1"/>
    <col min="6170" max="6171" width="9" style="24"/>
    <col min="6172" max="6172" width="1.6328125" style="24" customWidth="1"/>
    <col min="6173" max="6174" width="9" style="24"/>
    <col min="6175" max="6175" width="1.6328125" style="24" customWidth="1"/>
    <col min="6176" max="6400" width="9" style="24"/>
    <col min="6401" max="6401" width="3.6328125" style="24" customWidth="1"/>
    <col min="6402" max="6402" width="28.90625" style="24" customWidth="1"/>
    <col min="6403" max="6408" width="20.6328125" style="24" customWidth="1"/>
    <col min="6409" max="6410" width="1.6328125" style="24" customWidth="1"/>
    <col min="6411" max="6412" width="8.6328125" style="24" customWidth="1"/>
    <col min="6413" max="6413" width="1.6328125" style="24" customWidth="1"/>
    <col min="6414" max="6415" width="9" style="24"/>
    <col min="6416" max="6416" width="1.6328125" style="24" customWidth="1"/>
    <col min="6417" max="6418" width="9" style="24"/>
    <col min="6419" max="6419" width="1.6328125" style="24" customWidth="1"/>
    <col min="6420" max="6421" width="9" style="24"/>
    <col min="6422" max="6422" width="1.6328125" style="24" customWidth="1"/>
    <col min="6423" max="6424" width="9" style="24"/>
    <col min="6425" max="6425" width="1.6328125" style="24" customWidth="1"/>
    <col min="6426" max="6427" width="9" style="24"/>
    <col min="6428" max="6428" width="1.6328125" style="24" customWidth="1"/>
    <col min="6429" max="6430" width="9" style="24"/>
    <col min="6431" max="6431" width="1.6328125" style="24" customWidth="1"/>
    <col min="6432" max="6656" width="9" style="24"/>
    <col min="6657" max="6657" width="3.6328125" style="24" customWidth="1"/>
    <col min="6658" max="6658" width="28.90625" style="24" customWidth="1"/>
    <col min="6659" max="6664" width="20.6328125" style="24" customWidth="1"/>
    <col min="6665" max="6666" width="1.6328125" style="24" customWidth="1"/>
    <col min="6667" max="6668" width="8.6328125" style="24" customWidth="1"/>
    <col min="6669" max="6669" width="1.6328125" style="24" customWidth="1"/>
    <col min="6670" max="6671" width="9" style="24"/>
    <col min="6672" max="6672" width="1.6328125" style="24" customWidth="1"/>
    <col min="6673" max="6674" width="9" style="24"/>
    <col min="6675" max="6675" width="1.6328125" style="24" customWidth="1"/>
    <col min="6676" max="6677" width="9" style="24"/>
    <col min="6678" max="6678" width="1.6328125" style="24" customWidth="1"/>
    <col min="6679" max="6680" width="9" style="24"/>
    <col min="6681" max="6681" width="1.6328125" style="24" customWidth="1"/>
    <col min="6682" max="6683" width="9" style="24"/>
    <col min="6684" max="6684" width="1.6328125" style="24" customWidth="1"/>
    <col min="6685" max="6686" width="9" style="24"/>
    <col min="6687" max="6687" width="1.6328125" style="24" customWidth="1"/>
    <col min="6688" max="6912" width="9" style="24"/>
    <col min="6913" max="6913" width="3.6328125" style="24" customWidth="1"/>
    <col min="6914" max="6914" width="28.90625" style="24" customWidth="1"/>
    <col min="6915" max="6920" width="20.6328125" style="24" customWidth="1"/>
    <col min="6921" max="6922" width="1.6328125" style="24" customWidth="1"/>
    <col min="6923" max="6924" width="8.6328125" style="24" customWidth="1"/>
    <col min="6925" max="6925" width="1.6328125" style="24" customWidth="1"/>
    <col min="6926" max="6927" width="9" style="24"/>
    <col min="6928" max="6928" width="1.6328125" style="24" customWidth="1"/>
    <col min="6929" max="6930" width="9" style="24"/>
    <col min="6931" max="6931" width="1.6328125" style="24" customWidth="1"/>
    <col min="6932" max="6933" width="9" style="24"/>
    <col min="6934" max="6934" width="1.6328125" style="24" customWidth="1"/>
    <col min="6935" max="6936" width="9" style="24"/>
    <col min="6937" max="6937" width="1.6328125" style="24" customWidth="1"/>
    <col min="6938" max="6939" width="9" style="24"/>
    <col min="6940" max="6940" width="1.6328125" style="24" customWidth="1"/>
    <col min="6941" max="6942" width="9" style="24"/>
    <col min="6943" max="6943" width="1.6328125" style="24" customWidth="1"/>
    <col min="6944" max="7168" width="9" style="24"/>
    <col min="7169" max="7169" width="3.6328125" style="24" customWidth="1"/>
    <col min="7170" max="7170" width="28.90625" style="24" customWidth="1"/>
    <col min="7171" max="7176" width="20.6328125" style="24" customWidth="1"/>
    <col min="7177" max="7178" width="1.6328125" style="24" customWidth="1"/>
    <col min="7179" max="7180" width="8.6328125" style="24" customWidth="1"/>
    <col min="7181" max="7181" width="1.6328125" style="24" customWidth="1"/>
    <col min="7182" max="7183" width="9" style="24"/>
    <col min="7184" max="7184" width="1.6328125" style="24" customWidth="1"/>
    <col min="7185" max="7186" width="9" style="24"/>
    <col min="7187" max="7187" width="1.6328125" style="24" customWidth="1"/>
    <col min="7188" max="7189" width="9" style="24"/>
    <col min="7190" max="7190" width="1.6328125" style="24" customWidth="1"/>
    <col min="7191" max="7192" width="9" style="24"/>
    <col min="7193" max="7193" width="1.6328125" style="24" customWidth="1"/>
    <col min="7194" max="7195" width="9" style="24"/>
    <col min="7196" max="7196" width="1.6328125" style="24" customWidth="1"/>
    <col min="7197" max="7198" width="9" style="24"/>
    <col min="7199" max="7199" width="1.6328125" style="24" customWidth="1"/>
    <col min="7200" max="7424" width="9" style="24"/>
    <col min="7425" max="7425" width="3.6328125" style="24" customWidth="1"/>
    <col min="7426" max="7426" width="28.90625" style="24" customWidth="1"/>
    <col min="7427" max="7432" width="20.6328125" style="24" customWidth="1"/>
    <col min="7433" max="7434" width="1.6328125" style="24" customWidth="1"/>
    <col min="7435" max="7436" width="8.6328125" style="24" customWidth="1"/>
    <col min="7437" max="7437" width="1.6328125" style="24" customWidth="1"/>
    <col min="7438" max="7439" width="9" style="24"/>
    <col min="7440" max="7440" width="1.6328125" style="24" customWidth="1"/>
    <col min="7441" max="7442" width="9" style="24"/>
    <col min="7443" max="7443" width="1.6328125" style="24" customWidth="1"/>
    <col min="7444" max="7445" width="9" style="24"/>
    <col min="7446" max="7446" width="1.6328125" style="24" customWidth="1"/>
    <col min="7447" max="7448" width="9" style="24"/>
    <col min="7449" max="7449" width="1.6328125" style="24" customWidth="1"/>
    <col min="7450" max="7451" width="9" style="24"/>
    <col min="7452" max="7452" width="1.6328125" style="24" customWidth="1"/>
    <col min="7453" max="7454" width="9" style="24"/>
    <col min="7455" max="7455" width="1.6328125" style="24" customWidth="1"/>
    <col min="7456" max="7680" width="9" style="24"/>
    <col min="7681" max="7681" width="3.6328125" style="24" customWidth="1"/>
    <col min="7682" max="7682" width="28.90625" style="24" customWidth="1"/>
    <col min="7683" max="7688" width="20.6328125" style="24" customWidth="1"/>
    <col min="7689" max="7690" width="1.6328125" style="24" customWidth="1"/>
    <col min="7691" max="7692" width="8.6328125" style="24" customWidth="1"/>
    <col min="7693" max="7693" width="1.6328125" style="24" customWidth="1"/>
    <col min="7694" max="7695" width="9" style="24"/>
    <col min="7696" max="7696" width="1.6328125" style="24" customWidth="1"/>
    <col min="7697" max="7698" width="9" style="24"/>
    <col min="7699" max="7699" width="1.6328125" style="24" customWidth="1"/>
    <col min="7700" max="7701" width="9" style="24"/>
    <col min="7702" max="7702" width="1.6328125" style="24" customWidth="1"/>
    <col min="7703" max="7704" width="9" style="24"/>
    <col min="7705" max="7705" width="1.6328125" style="24" customWidth="1"/>
    <col min="7706" max="7707" width="9" style="24"/>
    <col min="7708" max="7708" width="1.6328125" style="24" customWidth="1"/>
    <col min="7709" max="7710" width="9" style="24"/>
    <col min="7711" max="7711" width="1.6328125" style="24" customWidth="1"/>
    <col min="7712" max="7936" width="9" style="24"/>
    <col min="7937" max="7937" width="3.6328125" style="24" customWidth="1"/>
    <col min="7938" max="7938" width="28.90625" style="24" customWidth="1"/>
    <col min="7939" max="7944" width="20.6328125" style="24" customWidth="1"/>
    <col min="7945" max="7946" width="1.6328125" style="24" customWidth="1"/>
    <col min="7947" max="7948" width="8.6328125" style="24" customWidth="1"/>
    <col min="7949" max="7949" width="1.6328125" style="24" customWidth="1"/>
    <col min="7950" max="7951" width="9" style="24"/>
    <col min="7952" max="7952" width="1.6328125" style="24" customWidth="1"/>
    <col min="7953" max="7954" width="9" style="24"/>
    <col min="7955" max="7955" width="1.6328125" style="24" customWidth="1"/>
    <col min="7956" max="7957" width="9" style="24"/>
    <col min="7958" max="7958" width="1.6328125" style="24" customWidth="1"/>
    <col min="7959" max="7960" width="9" style="24"/>
    <col min="7961" max="7961" width="1.6328125" style="24" customWidth="1"/>
    <col min="7962" max="7963" width="9" style="24"/>
    <col min="7964" max="7964" width="1.6328125" style="24" customWidth="1"/>
    <col min="7965" max="7966" width="9" style="24"/>
    <col min="7967" max="7967" width="1.6328125" style="24" customWidth="1"/>
    <col min="7968" max="8192" width="9" style="24"/>
    <col min="8193" max="8193" width="3.6328125" style="24" customWidth="1"/>
    <col min="8194" max="8194" width="28.90625" style="24" customWidth="1"/>
    <col min="8195" max="8200" width="20.6328125" style="24" customWidth="1"/>
    <col min="8201" max="8202" width="1.6328125" style="24" customWidth="1"/>
    <col min="8203" max="8204" width="8.6328125" style="24" customWidth="1"/>
    <col min="8205" max="8205" width="1.6328125" style="24" customWidth="1"/>
    <col min="8206" max="8207" width="9" style="24"/>
    <col min="8208" max="8208" width="1.6328125" style="24" customWidth="1"/>
    <col min="8209" max="8210" width="9" style="24"/>
    <col min="8211" max="8211" width="1.6328125" style="24" customWidth="1"/>
    <col min="8212" max="8213" width="9" style="24"/>
    <col min="8214" max="8214" width="1.6328125" style="24" customWidth="1"/>
    <col min="8215" max="8216" width="9" style="24"/>
    <col min="8217" max="8217" width="1.6328125" style="24" customWidth="1"/>
    <col min="8218" max="8219" width="9" style="24"/>
    <col min="8220" max="8220" width="1.6328125" style="24" customWidth="1"/>
    <col min="8221" max="8222" width="9" style="24"/>
    <col min="8223" max="8223" width="1.6328125" style="24" customWidth="1"/>
    <col min="8224" max="8448" width="9" style="24"/>
    <col min="8449" max="8449" width="3.6328125" style="24" customWidth="1"/>
    <col min="8450" max="8450" width="28.90625" style="24" customWidth="1"/>
    <col min="8451" max="8456" width="20.6328125" style="24" customWidth="1"/>
    <col min="8457" max="8458" width="1.6328125" style="24" customWidth="1"/>
    <col min="8459" max="8460" width="8.6328125" style="24" customWidth="1"/>
    <col min="8461" max="8461" width="1.6328125" style="24" customWidth="1"/>
    <col min="8462" max="8463" width="9" style="24"/>
    <col min="8464" max="8464" width="1.6328125" style="24" customWidth="1"/>
    <col min="8465" max="8466" width="9" style="24"/>
    <col min="8467" max="8467" width="1.6328125" style="24" customWidth="1"/>
    <col min="8468" max="8469" width="9" style="24"/>
    <col min="8470" max="8470" width="1.6328125" style="24" customWidth="1"/>
    <col min="8471" max="8472" width="9" style="24"/>
    <col min="8473" max="8473" width="1.6328125" style="24" customWidth="1"/>
    <col min="8474" max="8475" width="9" style="24"/>
    <col min="8476" max="8476" width="1.6328125" style="24" customWidth="1"/>
    <col min="8477" max="8478" width="9" style="24"/>
    <col min="8479" max="8479" width="1.6328125" style="24" customWidth="1"/>
    <col min="8480" max="8704" width="9" style="24"/>
    <col min="8705" max="8705" width="3.6328125" style="24" customWidth="1"/>
    <col min="8706" max="8706" width="28.90625" style="24" customWidth="1"/>
    <col min="8707" max="8712" width="20.6328125" style="24" customWidth="1"/>
    <col min="8713" max="8714" width="1.6328125" style="24" customWidth="1"/>
    <col min="8715" max="8716" width="8.6328125" style="24" customWidth="1"/>
    <col min="8717" max="8717" width="1.6328125" style="24" customWidth="1"/>
    <col min="8718" max="8719" width="9" style="24"/>
    <col min="8720" max="8720" width="1.6328125" style="24" customWidth="1"/>
    <col min="8721" max="8722" width="9" style="24"/>
    <col min="8723" max="8723" width="1.6328125" style="24" customWidth="1"/>
    <col min="8724" max="8725" width="9" style="24"/>
    <col min="8726" max="8726" width="1.6328125" style="24" customWidth="1"/>
    <col min="8727" max="8728" width="9" style="24"/>
    <col min="8729" max="8729" width="1.6328125" style="24" customWidth="1"/>
    <col min="8730" max="8731" width="9" style="24"/>
    <col min="8732" max="8732" width="1.6328125" style="24" customWidth="1"/>
    <col min="8733" max="8734" width="9" style="24"/>
    <col min="8735" max="8735" width="1.6328125" style="24" customWidth="1"/>
    <col min="8736" max="8960" width="9" style="24"/>
    <col min="8961" max="8961" width="3.6328125" style="24" customWidth="1"/>
    <col min="8962" max="8962" width="28.90625" style="24" customWidth="1"/>
    <col min="8963" max="8968" width="20.6328125" style="24" customWidth="1"/>
    <col min="8969" max="8970" width="1.6328125" style="24" customWidth="1"/>
    <col min="8971" max="8972" width="8.6328125" style="24" customWidth="1"/>
    <col min="8973" max="8973" width="1.6328125" style="24" customWidth="1"/>
    <col min="8974" max="8975" width="9" style="24"/>
    <col min="8976" max="8976" width="1.6328125" style="24" customWidth="1"/>
    <col min="8977" max="8978" width="9" style="24"/>
    <col min="8979" max="8979" width="1.6328125" style="24" customWidth="1"/>
    <col min="8980" max="8981" width="9" style="24"/>
    <col min="8982" max="8982" width="1.6328125" style="24" customWidth="1"/>
    <col min="8983" max="8984" width="9" style="24"/>
    <col min="8985" max="8985" width="1.6328125" style="24" customWidth="1"/>
    <col min="8986" max="8987" width="9" style="24"/>
    <col min="8988" max="8988" width="1.6328125" style="24" customWidth="1"/>
    <col min="8989" max="8990" width="9" style="24"/>
    <col min="8991" max="8991" width="1.6328125" style="24" customWidth="1"/>
    <col min="8992" max="9216" width="9" style="24"/>
    <col min="9217" max="9217" width="3.6328125" style="24" customWidth="1"/>
    <col min="9218" max="9218" width="28.90625" style="24" customWidth="1"/>
    <col min="9219" max="9224" width="20.6328125" style="24" customWidth="1"/>
    <col min="9225" max="9226" width="1.6328125" style="24" customWidth="1"/>
    <col min="9227" max="9228" width="8.6328125" style="24" customWidth="1"/>
    <col min="9229" max="9229" width="1.6328125" style="24" customWidth="1"/>
    <col min="9230" max="9231" width="9" style="24"/>
    <col min="9232" max="9232" width="1.6328125" style="24" customWidth="1"/>
    <col min="9233" max="9234" width="9" style="24"/>
    <col min="9235" max="9235" width="1.6328125" style="24" customWidth="1"/>
    <col min="9236" max="9237" width="9" style="24"/>
    <col min="9238" max="9238" width="1.6328125" style="24" customWidth="1"/>
    <col min="9239" max="9240" width="9" style="24"/>
    <col min="9241" max="9241" width="1.6328125" style="24" customWidth="1"/>
    <col min="9242" max="9243" width="9" style="24"/>
    <col min="9244" max="9244" width="1.6328125" style="24" customWidth="1"/>
    <col min="9245" max="9246" width="9" style="24"/>
    <col min="9247" max="9247" width="1.6328125" style="24" customWidth="1"/>
    <col min="9248" max="9472" width="9" style="24"/>
    <col min="9473" max="9473" width="3.6328125" style="24" customWidth="1"/>
    <col min="9474" max="9474" width="28.90625" style="24" customWidth="1"/>
    <col min="9475" max="9480" width="20.6328125" style="24" customWidth="1"/>
    <col min="9481" max="9482" width="1.6328125" style="24" customWidth="1"/>
    <col min="9483" max="9484" width="8.6328125" style="24" customWidth="1"/>
    <col min="9485" max="9485" width="1.6328125" style="24" customWidth="1"/>
    <col min="9486" max="9487" width="9" style="24"/>
    <col min="9488" max="9488" width="1.6328125" style="24" customWidth="1"/>
    <col min="9489" max="9490" width="9" style="24"/>
    <col min="9491" max="9491" width="1.6328125" style="24" customWidth="1"/>
    <col min="9492" max="9493" width="9" style="24"/>
    <col min="9494" max="9494" width="1.6328125" style="24" customWidth="1"/>
    <col min="9495" max="9496" width="9" style="24"/>
    <col min="9497" max="9497" width="1.6328125" style="24" customWidth="1"/>
    <col min="9498" max="9499" width="9" style="24"/>
    <col min="9500" max="9500" width="1.6328125" style="24" customWidth="1"/>
    <col min="9501" max="9502" width="9" style="24"/>
    <col min="9503" max="9503" width="1.6328125" style="24" customWidth="1"/>
    <col min="9504" max="9728" width="9" style="24"/>
    <col min="9729" max="9729" width="3.6328125" style="24" customWidth="1"/>
    <col min="9730" max="9730" width="28.90625" style="24" customWidth="1"/>
    <col min="9731" max="9736" width="20.6328125" style="24" customWidth="1"/>
    <col min="9737" max="9738" width="1.6328125" style="24" customWidth="1"/>
    <col min="9739" max="9740" width="8.6328125" style="24" customWidth="1"/>
    <col min="9741" max="9741" width="1.6328125" style="24" customWidth="1"/>
    <col min="9742" max="9743" width="9" style="24"/>
    <col min="9744" max="9744" width="1.6328125" style="24" customWidth="1"/>
    <col min="9745" max="9746" width="9" style="24"/>
    <col min="9747" max="9747" width="1.6328125" style="24" customWidth="1"/>
    <col min="9748" max="9749" width="9" style="24"/>
    <col min="9750" max="9750" width="1.6328125" style="24" customWidth="1"/>
    <col min="9751" max="9752" width="9" style="24"/>
    <col min="9753" max="9753" width="1.6328125" style="24" customWidth="1"/>
    <col min="9754" max="9755" width="9" style="24"/>
    <col min="9756" max="9756" width="1.6328125" style="24" customWidth="1"/>
    <col min="9757" max="9758" width="9" style="24"/>
    <col min="9759" max="9759" width="1.6328125" style="24" customWidth="1"/>
    <col min="9760" max="9984" width="9" style="24"/>
    <col min="9985" max="9985" width="3.6328125" style="24" customWidth="1"/>
    <col min="9986" max="9986" width="28.90625" style="24" customWidth="1"/>
    <col min="9987" max="9992" width="20.6328125" style="24" customWidth="1"/>
    <col min="9993" max="9994" width="1.6328125" style="24" customWidth="1"/>
    <col min="9995" max="9996" width="8.6328125" style="24" customWidth="1"/>
    <col min="9997" max="9997" width="1.6328125" style="24" customWidth="1"/>
    <col min="9998" max="9999" width="9" style="24"/>
    <col min="10000" max="10000" width="1.6328125" style="24" customWidth="1"/>
    <col min="10001" max="10002" width="9" style="24"/>
    <col min="10003" max="10003" width="1.6328125" style="24" customWidth="1"/>
    <col min="10004" max="10005" width="9" style="24"/>
    <col min="10006" max="10006" width="1.6328125" style="24" customWidth="1"/>
    <col min="10007" max="10008" width="9" style="24"/>
    <col min="10009" max="10009" width="1.6328125" style="24" customWidth="1"/>
    <col min="10010" max="10011" width="9" style="24"/>
    <col min="10012" max="10012" width="1.6328125" style="24" customWidth="1"/>
    <col min="10013" max="10014" width="9" style="24"/>
    <col min="10015" max="10015" width="1.6328125" style="24" customWidth="1"/>
    <col min="10016" max="10240" width="9" style="24"/>
    <col min="10241" max="10241" width="3.6328125" style="24" customWidth="1"/>
    <col min="10242" max="10242" width="28.90625" style="24" customWidth="1"/>
    <col min="10243" max="10248" width="20.6328125" style="24" customWidth="1"/>
    <col min="10249" max="10250" width="1.6328125" style="24" customWidth="1"/>
    <col min="10251" max="10252" width="8.6328125" style="24" customWidth="1"/>
    <col min="10253" max="10253" width="1.6328125" style="24" customWidth="1"/>
    <col min="10254" max="10255" width="9" style="24"/>
    <col min="10256" max="10256" width="1.6328125" style="24" customWidth="1"/>
    <col min="10257" max="10258" width="9" style="24"/>
    <col min="10259" max="10259" width="1.6328125" style="24" customWidth="1"/>
    <col min="10260" max="10261" width="9" style="24"/>
    <col min="10262" max="10262" width="1.6328125" style="24" customWidth="1"/>
    <col min="10263" max="10264" width="9" style="24"/>
    <col min="10265" max="10265" width="1.6328125" style="24" customWidth="1"/>
    <col min="10266" max="10267" width="9" style="24"/>
    <col min="10268" max="10268" width="1.6328125" style="24" customWidth="1"/>
    <col min="10269" max="10270" width="9" style="24"/>
    <col min="10271" max="10271" width="1.6328125" style="24" customWidth="1"/>
    <col min="10272" max="10496" width="9" style="24"/>
    <col min="10497" max="10497" width="3.6328125" style="24" customWidth="1"/>
    <col min="10498" max="10498" width="28.90625" style="24" customWidth="1"/>
    <col min="10499" max="10504" width="20.6328125" style="24" customWidth="1"/>
    <col min="10505" max="10506" width="1.6328125" style="24" customWidth="1"/>
    <col min="10507" max="10508" width="8.6328125" style="24" customWidth="1"/>
    <col min="10509" max="10509" width="1.6328125" style="24" customWidth="1"/>
    <col min="10510" max="10511" width="9" style="24"/>
    <col min="10512" max="10512" width="1.6328125" style="24" customWidth="1"/>
    <col min="10513" max="10514" width="9" style="24"/>
    <col min="10515" max="10515" width="1.6328125" style="24" customWidth="1"/>
    <col min="10516" max="10517" width="9" style="24"/>
    <col min="10518" max="10518" width="1.6328125" style="24" customWidth="1"/>
    <col min="10519" max="10520" width="9" style="24"/>
    <col min="10521" max="10521" width="1.6328125" style="24" customWidth="1"/>
    <col min="10522" max="10523" width="9" style="24"/>
    <col min="10524" max="10524" width="1.6328125" style="24" customWidth="1"/>
    <col min="10525" max="10526" width="9" style="24"/>
    <col min="10527" max="10527" width="1.6328125" style="24" customWidth="1"/>
    <col min="10528" max="10752" width="9" style="24"/>
    <col min="10753" max="10753" width="3.6328125" style="24" customWidth="1"/>
    <col min="10754" max="10754" width="28.90625" style="24" customWidth="1"/>
    <col min="10755" max="10760" width="20.6328125" style="24" customWidth="1"/>
    <col min="10761" max="10762" width="1.6328125" style="24" customWidth="1"/>
    <col min="10763" max="10764" width="8.6328125" style="24" customWidth="1"/>
    <col min="10765" max="10765" width="1.6328125" style="24" customWidth="1"/>
    <col min="10766" max="10767" width="9" style="24"/>
    <col min="10768" max="10768" width="1.6328125" style="24" customWidth="1"/>
    <col min="10769" max="10770" width="9" style="24"/>
    <col min="10771" max="10771" width="1.6328125" style="24" customWidth="1"/>
    <col min="10772" max="10773" width="9" style="24"/>
    <col min="10774" max="10774" width="1.6328125" style="24" customWidth="1"/>
    <col min="10775" max="10776" width="9" style="24"/>
    <col min="10777" max="10777" width="1.6328125" style="24" customWidth="1"/>
    <col min="10778" max="10779" width="9" style="24"/>
    <col min="10780" max="10780" width="1.6328125" style="24" customWidth="1"/>
    <col min="10781" max="10782" width="9" style="24"/>
    <col min="10783" max="10783" width="1.6328125" style="24" customWidth="1"/>
    <col min="10784" max="11008" width="9" style="24"/>
    <col min="11009" max="11009" width="3.6328125" style="24" customWidth="1"/>
    <col min="11010" max="11010" width="28.90625" style="24" customWidth="1"/>
    <col min="11011" max="11016" width="20.6328125" style="24" customWidth="1"/>
    <col min="11017" max="11018" width="1.6328125" style="24" customWidth="1"/>
    <col min="11019" max="11020" width="8.6328125" style="24" customWidth="1"/>
    <col min="11021" max="11021" width="1.6328125" style="24" customWidth="1"/>
    <col min="11022" max="11023" width="9" style="24"/>
    <col min="11024" max="11024" width="1.6328125" style="24" customWidth="1"/>
    <col min="11025" max="11026" width="9" style="24"/>
    <col min="11027" max="11027" width="1.6328125" style="24" customWidth="1"/>
    <col min="11028" max="11029" width="9" style="24"/>
    <col min="11030" max="11030" width="1.6328125" style="24" customWidth="1"/>
    <col min="11031" max="11032" width="9" style="24"/>
    <col min="11033" max="11033" width="1.6328125" style="24" customWidth="1"/>
    <col min="11034" max="11035" width="9" style="24"/>
    <col min="11036" max="11036" width="1.6328125" style="24" customWidth="1"/>
    <col min="11037" max="11038" width="9" style="24"/>
    <col min="11039" max="11039" width="1.6328125" style="24" customWidth="1"/>
    <col min="11040" max="11264" width="9" style="24"/>
    <col min="11265" max="11265" width="3.6328125" style="24" customWidth="1"/>
    <col min="11266" max="11266" width="28.90625" style="24" customWidth="1"/>
    <col min="11267" max="11272" width="20.6328125" style="24" customWidth="1"/>
    <col min="11273" max="11274" width="1.6328125" style="24" customWidth="1"/>
    <col min="11275" max="11276" width="8.6328125" style="24" customWidth="1"/>
    <col min="11277" max="11277" width="1.6328125" style="24" customWidth="1"/>
    <col min="11278" max="11279" width="9" style="24"/>
    <col min="11280" max="11280" width="1.6328125" style="24" customWidth="1"/>
    <col min="11281" max="11282" width="9" style="24"/>
    <col min="11283" max="11283" width="1.6328125" style="24" customWidth="1"/>
    <col min="11284" max="11285" width="9" style="24"/>
    <col min="11286" max="11286" width="1.6328125" style="24" customWidth="1"/>
    <col min="11287" max="11288" width="9" style="24"/>
    <col min="11289" max="11289" width="1.6328125" style="24" customWidth="1"/>
    <col min="11290" max="11291" width="9" style="24"/>
    <col min="11292" max="11292" width="1.6328125" style="24" customWidth="1"/>
    <col min="11293" max="11294" width="9" style="24"/>
    <col min="11295" max="11295" width="1.6328125" style="24" customWidth="1"/>
    <col min="11296" max="11520" width="9" style="24"/>
    <col min="11521" max="11521" width="3.6328125" style="24" customWidth="1"/>
    <col min="11522" max="11522" width="28.90625" style="24" customWidth="1"/>
    <col min="11523" max="11528" width="20.6328125" style="24" customWidth="1"/>
    <col min="11529" max="11530" width="1.6328125" style="24" customWidth="1"/>
    <col min="11531" max="11532" width="8.6328125" style="24" customWidth="1"/>
    <col min="11533" max="11533" width="1.6328125" style="24" customWidth="1"/>
    <col min="11534" max="11535" width="9" style="24"/>
    <col min="11536" max="11536" width="1.6328125" style="24" customWidth="1"/>
    <col min="11537" max="11538" width="9" style="24"/>
    <col min="11539" max="11539" width="1.6328125" style="24" customWidth="1"/>
    <col min="11540" max="11541" width="9" style="24"/>
    <col min="11542" max="11542" width="1.6328125" style="24" customWidth="1"/>
    <col min="11543" max="11544" width="9" style="24"/>
    <col min="11545" max="11545" width="1.6328125" style="24" customWidth="1"/>
    <col min="11546" max="11547" width="9" style="24"/>
    <col min="11548" max="11548" width="1.6328125" style="24" customWidth="1"/>
    <col min="11549" max="11550" width="9" style="24"/>
    <col min="11551" max="11551" width="1.6328125" style="24" customWidth="1"/>
    <col min="11552" max="11776" width="9" style="24"/>
    <col min="11777" max="11777" width="3.6328125" style="24" customWidth="1"/>
    <col min="11778" max="11778" width="28.90625" style="24" customWidth="1"/>
    <col min="11779" max="11784" width="20.6328125" style="24" customWidth="1"/>
    <col min="11785" max="11786" width="1.6328125" style="24" customWidth="1"/>
    <col min="11787" max="11788" width="8.6328125" style="24" customWidth="1"/>
    <col min="11789" max="11789" width="1.6328125" style="24" customWidth="1"/>
    <col min="11790" max="11791" width="9" style="24"/>
    <col min="11792" max="11792" width="1.6328125" style="24" customWidth="1"/>
    <col min="11793" max="11794" width="9" style="24"/>
    <col min="11795" max="11795" width="1.6328125" style="24" customWidth="1"/>
    <col min="11796" max="11797" width="9" style="24"/>
    <col min="11798" max="11798" width="1.6328125" style="24" customWidth="1"/>
    <col min="11799" max="11800" width="9" style="24"/>
    <col min="11801" max="11801" width="1.6328125" style="24" customWidth="1"/>
    <col min="11802" max="11803" width="9" style="24"/>
    <col min="11804" max="11804" width="1.6328125" style="24" customWidth="1"/>
    <col min="11805" max="11806" width="9" style="24"/>
    <col min="11807" max="11807" width="1.6328125" style="24" customWidth="1"/>
    <col min="11808" max="12032" width="9" style="24"/>
    <col min="12033" max="12033" width="3.6328125" style="24" customWidth="1"/>
    <col min="12034" max="12034" width="28.90625" style="24" customWidth="1"/>
    <col min="12035" max="12040" width="20.6328125" style="24" customWidth="1"/>
    <col min="12041" max="12042" width="1.6328125" style="24" customWidth="1"/>
    <col min="12043" max="12044" width="8.6328125" style="24" customWidth="1"/>
    <col min="12045" max="12045" width="1.6328125" style="24" customWidth="1"/>
    <col min="12046" max="12047" width="9" style="24"/>
    <col min="12048" max="12048" width="1.6328125" style="24" customWidth="1"/>
    <col min="12049" max="12050" width="9" style="24"/>
    <col min="12051" max="12051" width="1.6328125" style="24" customWidth="1"/>
    <col min="12052" max="12053" width="9" style="24"/>
    <col min="12054" max="12054" width="1.6328125" style="24" customWidth="1"/>
    <col min="12055" max="12056" width="9" style="24"/>
    <col min="12057" max="12057" width="1.6328125" style="24" customWidth="1"/>
    <col min="12058" max="12059" width="9" style="24"/>
    <col min="12060" max="12060" width="1.6328125" style="24" customWidth="1"/>
    <col min="12061" max="12062" width="9" style="24"/>
    <col min="12063" max="12063" width="1.6328125" style="24" customWidth="1"/>
    <col min="12064" max="12288" width="9" style="24"/>
    <col min="12289" max="12289" width="3.6328125" style="24" customWidth="1"/>
    <col min="12290" max="12290" width="28.90625" style="24" customWidth="1"/>
    <col min="12291" max="12296" width="20.6328125" style="24" customWidth="1"/>
    <col min="12297" max="12298" width="1.6328125" style="24" customWidth="1"/>
    <col min="12299" max="12300" width="8.6328125" style="24" customWidth="1"/>
    <col min="12301" max="12301" width="1.6328125" style="24" customWidth="1"/>
    <col min="12302" max="12303" width="9" style="24"/>
    <col min="12304" max="12304" width="1.6328125" style="24" customWidth="1"/>
    <col min="12305" max="12306" width="9" style="24"/>
    <col min="12307" max="12307" width="1.6328125" style="24" customWidth="1"/>
    <col min="12308" max="12309" width="9" style="24"/>
    <col min="12310" max="12310" width="1.6328125" style="24" customWidth="1"/>
    <col min="12311" max="12312" width="9" style="24"/>
    <col min="12313" max="12313" width="1.6328125" style="24" customWidth="1"/>
    <col min="12314" max="12315" width="9" style="24"/>
    <col min="12316" max="12316" width="1.6328125" style="24" customWidth="1"/>
    <col min="12317" max="12318" width="9" style="24"/>
    <col min="12319" max="12319" width="1.6328125" style="24" customWidth="1"/>
    <col min="12320" max="12544" width="9" style="24"/>
    <col min="12545" max="12545" width="3.6328125" style="24" customWidth="1"/>
    <col min="12546" max="12546" width="28.90625" style="24" customWidth="1"/>
    <col min="12547" max="12552" width="20.6328125" style="24" customWidth="1"/>
    <col min="12553" max="12554" width="1.6328125" style="24" customWidth="1"/>
    <col min="12555" max="12556" width="8.6328125" style="24" customWidth="1"/>
    <col min="12557" max="12557" width="1.6328125" style="24" customWidth="1"/>
    <col min="12558" max="12559" width="9" style="24"/>
    <col min="12560" max="12560" width="1.6328125" style="24" customWidth="1"/>
    <col min="12561" max="12562" width="9" style="24"/>
    <col min="12563" max="12563" width="1.6328125" style="24" customWidth="1"/>
    <col min="12564" max="12565" width="9" style="24"/>
    <col min="12566" max="12566" width="1.6328125" style="24" customWidth="1"/>
    <col min="12567" max="12568" width="9" style="24"/>
    <col min="12569" max="12569" width="1.6328125" style="24" customWidth="1"/>
    <col min="12570" max="12571" width="9" style="24"/>
    <col min="12572" max="12572" width="1.6328125" style="24" customWidth="1"/>
    <col min="12573" max="12574" width="9" style="24"/>
    <col min="12575" max="12575" width="1.6328125" style="24" customWidth="1"/>
    <col min="12576" max="12800" width="9" style="24"/>
    <col min="12801" max="12801" width="3.6328125" style="24" customWidth="1"/>
    <col min="12802" max="12802" width="28.90625" style="24" customWidth="1"/>
    <col min="12803" max="12808" width="20.6328125" style="24" customWidth="1"/>
    <col min="12809" max="12810" width="1.6328125" style="24" customWidth="1"/>
    <col min="12811" max="12812" width="8.6328125" style="24" customWidth="1"/>
    <col min="12813" max="12813" width="1.6328125" style="24" customWidth="1"/>
    <col min="12814" max="12815" width="9" style="24"/>
    <col min="12816" max="12816" width="1.6328125" style="24" customWidth="1"/>
    <col min="12817" max="12818" width="9" style="24"/>
    <col min="12819" max="12819" width="1.6328125" style="24" customWidth="1"/>
    <col min="12820" max="12821" width="9" style="24"/>
    <col min="12822" max="12822" width="1.6328125" style="24" customWidth="1"/>
    <col min="12823" max="12824" width="9" style="24"/>
    <col min="12825" max="12825" width="1.6328125" style="24" customWidth="1"/>
    <col min="12826" max="12827" width="9" style="24"/>
    <col min="12828" max="12828" width="1.6328125" style="24" customWidth="1"/>
    <col min="12829" max="12830" width="9" style="24"/>
    <col min="12831" max="12831" width="1.6328125" style="24" customWidth="1"/>
    <col min="12832" max="13056" width="9" style="24"/>
    <col min="13057" max="13057" width="3.6328125" style="24" customWidth="1"/>
    <col min="13058" max="13058" width="28.90625" style="24" customWidth="1"/>
    <col min="13059" max="13064" width="20.6328125" style="24" customWidth="1"/>
    <col min="13065" max="13066" width="1.6328125" style="24" customWidth="1"/>
    <col min="13067" max="13068" width="8.6328125" style="24" customWidth="1"/>
    <col min="13069" max="13069" width="1.6328125" style="24" customWidth="1"/>
    <col min="13070" max="13071" width="9" style="24"/>
    <col min="13072" max="13072" width="1.6328125" style="24" customWidth="1"/>
    <col min="13073" max="13074" width="9" style="24"/>
    <col min="13075" max="13075" width="1.6328125" style="24" customWidth="1"/>
    <col min="13076" max="13077" width="9" style="24"/>
    <col min="13078" max="13078" width="1.6328125" style="24" customWidth="1"/>
    <col min="13079" max="13080" width="9" style="24"/>
    <col min="13081" max="13081" width="1.6328125" style="24" customWidth="1"/>
    <col min="13082" max="13083" width="9" style="24"/>
    <col min="13084" max="13084" width="1.6328125" style="24" customWidth="1"/>
    <col min="13085" max="13086" width="9" style="24"/>
    <col min="13087" max="13087" width="1.6328125" style="24" customWidth="1"/>
    <col min="13088" max="13312" width="9" style="24"/>
    <col min="13313" max="13313" width="3.6328125" style="24" customWidth="1"/>
    <col min="13314" max="13314" width="28.90625" style="24" customWidth="1"/>
    <col min="13315" max="13320" width="20.6328125" style="24" customWidth="1"/>
    <col min="13321" max="13322" width="1.6328125" style="24" customWidth="1"/>
    <col min="13323" max="13324" width="8.6328125" style="24" customWidth="1"/>
    <col min="13325" max="13325" width="1.6328125" style="24" customWidth="1"/>
    <col min="13326" max="13327" width="9" style="24"/>
    <col min="13328" max="13328" width="1.6328125" style="24" customWidth="1"/>
    <col min="13329" max="13330" width="9" style="24"/>
    <col min="13331" max="13331" width="1.6328125" style="24" customWidth="1"/>
    <col min="13332" max="13333" width="9" style="24"/>
    <col min="13334" max="13334" width="1.6328125" style="24" customWidth="1"/>
    <col min="13335" max="13336" width="9" style="24"/>
    <col min="13337" max="13337" width="1.6328125" style="24" customWidth="1"/>
    <col min="13338" max="13339" width="9" style="24"/>
    <col min="13340" max="13340" width="1.6328125" style="24" customWidth="1"/>
    <col min="13341" max="13342" width="9" style="24"/>
    <col min="13343" max="13343" width="1.6328125" style="24" customWidth="1"/>
    <col min="13344" max="13568" width="9" style="24"/>
    <col min="13569" max="13569" width="3.6328125" style="24" customWidth="1"/>
    <col min="13570" max="13570" width="28.90625" style="24" customWidth="1"/>
    <col min="13571" max="13576" width="20.6328125" style="24" customWidth="1"/>
    <col min="13577" max="13578" width="1.6328125" style="24" customWidth="1"/>
    <col min="13579" max="13580" width="8.6328125" style="24" customWidth="1"/>
    <col min="13581" max="13581" width="1.6328125" style="24" customWidth="1"/>
    <col min="13582" max="13583" width="9" style="24"/>
    <col min="13584" max="13584" width="1.6328125" style="24" customWidth="1"/>
    <col min="13585" max="13586" width="9" style="24"/>
    <col min="13587" max="13587" width="1.6328125" style="24" customWidth="1"/>
    <col min="13588" max="13589" width="9" style="24"/>
    <col min="13590" max="13590" width="1.6328125" style="24" customWidth="1"/>
    <col min="13591" max="13592" width="9" style="24"/>
    <col min="13593" max="13593" width="1.6328125" style="24" customWidth="1"/>
    <col min="13594" max="13595" width="9" style="24"/>
    <col min="13596" max="13596" width="1.6328125" style="24" customWidth="1"/>
    <col min="13597" max="13598" width="9" style="24"/>
    <col min="13599" max="13599" width="1.6328125" style="24" customWidth="1"/>
    <col min="13600" max="13824" width="9" style="24"/>
    <col min="13825" max="13825" width="3.6328125" style="24" customWidth="1"/>
    <col min="13826" max="13826" width="28.90625" style="24" customWidth="1"/>
    <col min="13827" max="13832" width="20.6328125" style="24" customWidth="1"/>
    <col min="13833" max="13834" width="1.6328125" style="24" customWidth="1"/>
    <col min="13835" max="13836" width="8.6328125" style="24" customWidth="1"/>
    <col min="13837" max="13837" width="1.6328125" style="24" customWidth="1"/>
    <col min="13838" max="13839" width="9" style="24"/>
    <col min="13840" max="13840" width="1.6328125" style="24" customWidth="1"/>
    <col min="13841" max="13842" width="9" style="24"/>
    <col min="13843" max="13843" width="1.6328125" style="24" customWidth="1"/>
    <col min="13844" max="13845" width="9" style="24"/>
    <col min="13846" max="13846" width="1.6328125" style="24" customWidth="1"/>
    <col min="13847" max="13848" width="9" style="24"/>
    <col min="13849" max="13849" width="1.6328125" style="24" customWidth="1"/>
    <col min="13850" max="13851" width="9" style="24"/>
    <col min="13852" max="13852" width="1.6328125" style="24" customWidth="1"/>
    <col min="13853" max="13854" width="9" style="24"/>
    <col min="13855" max="13855" width="1.6328125" style="24" customWidth="1"/>
    <col min="13856" max="14080" width="9" style="24"/>
    <col min="14081" max="14081" width="3.6328125" style="24" customWidth="1"/>
    <col min="14082" max="14082" width="28.90625" style="24" customWidth="1"/>
    <col min="14083" max="14088" width="20.6328125" style="24" customWidth="1"/>
    <col min="14089" max="14090" width="1.6328125" style="24" customWidth="1"/>
    <col min="14091" max="14092" width="8.6328125" style="24" customWidth="1"/>
    <col min="14093" max="14093" width="1.6328125" style="24" customWidth="1"/>
    <col min="14094" max="14095" width="9" style="24"/>
    <col min="14096" max="14096" width="1.6328125" style="24" customWidth="1"/>
    <col min="14097" max="14098" width="9" style="24"/>
    <col min="14099" max="14099" width="1.6328125" style="24" customWidth="1"/>
    <col min="14100" max="14101" width="9" style="24"/>
    <col min="14102" max="14102" width="1.6328125" style="24" customWidth="1"/>
    <col min="14103" max="14104" width="9" style="24"/>
    <col min="14105" max="14105" width="1.6328125" style="24" customWidth="1"/>
    <col min="14106" max="14107" width="9" style="24"/>
    <col min="14108" max="14108" width="1.6328125" style="24" customWidth="1"/>
    <col min="14109" max="14110" width="9" style="24"/>
    <col min="14111" max="14111" width="1.6328125" style="24" customWidth="1"/>
    <col min="14112" max="14336" width="9" style="24"/>
    <col min="14337" max="14337" width="3.6328125" style="24" customWidth="1"/>
    <col min="14338" max="14338" width="28.90625" style="24" customWidth="1"/>
    <col min="14339" max="14344" width="20.6328125" style="24" customWidth="1"/>
    <col min="14345" max="14346" width="1.6328125" style="24" customWidth="1"/>
    <col min="14347" max="14348" width="8.6328125" style="24" customWidth="1"/>
    <col min="14349" max="14349" width="1.6328125" style="24" customWidth="1"/>
    <col min="14350" max="14351" width="9" style="24"/>
    <col min="14352" max="14352" width="1.6328125" style="24" customWidth="1"/>
    <col min="14353" max="14354" width="9" style="24"/>
    <col min="14355" max="14355" width="1.6328125" style="24" customWidth="1"/>
    <col min="14356" max="14357" width="9" style="24"/>
    <col min="14358" max="14358" width="1.6328125" style="24" customWidth="1"/>
    <col min="14359" max="14360" width="9" style="24"/>
    <col min="14361" max="14361" width="1.6328125" style="24" customWidth="1"/>
    <col min="14362" max="14363" width="9" style="24"/>
    <col min="14364" max="14364" width="1.6328125" style="24" customWidth="1"/>
    <col min="14365" max="14366" width="9" style="24"/>
    <col min="14367" max="14367" width="1.6328125" style="24" customWidth="1"/>
    <col min="14368" max="14592" width="9" style="24"/>
    <col min="14593" max="14593" width="3.6328125" style="24" customWidth="1"/>
    <col min="14594" max="14594" width="28.90625" style="24" customWidth="1"/>
    <col min="14595" max="14600" width="20.6328125" style="24" customWidth="1"/>
    <col min="14601" max="14602" width="1.6328125" style="24" customWidth="1"/>
    <col min="14603" max="14604" width="8.6328125" style="24" customWidth="1"/>
    <col min="14605" max="14605" width="1.6328125" style="24" customWidth="1"/>
    <col min="14606" max="14607" width="9" style="24"/>
    <col min="14608" max="14608" width="1.6328125" style="24" customWidth="1"/>
    <col min="14609" max="14610" width="9" style="24"/>
    <col min="14611" max="14611" width="1.6328125" style="24" customWidth="1"/>
    <col min="14612" max="14613" width="9" style="24"/>
    <col min="14614" max="14614" width="1.6328125" style="24" customWidth="1"/>
    <col min="14615" max="14616" width="9" style="24"/>
    <col min="14617" max="14617" width="1.6328125" style="24" customWidth="1"/>
    <col min="14618" max="14619" width="9" style="24"/>
    <col min="14620" max="14620" width="1.6328125" style="24" customWidth="1"/>
    <col min="14621" max="14622" width="9" style="24"/>
    <col min="14623" max="14623" width="1.6328125" style="24" customWidth="1"/>
    <col min="14624" max="14848" width="9" style="24"/>
    <col min="14849" max="14849" width="3.6328125" style="24" customWidth="1"/>
    <col min="14850" max="14850" width="28.90625" style="24" customWidth="1"/>
    <col min="14851" max="14856" width="20.6328125" style="24" customWidth="1"/>
    <col min="14857" max="14858" width="1.6328125" style="24" customWidth="1"/>
    <col min="14859" max="14860" width="8.6328125" style="24" customWidth="1"/>
    <col min="14861" max="14861" width="1.6328125" style="24" customWidth="1"/>
    <col min="14862" max="14863" width="9" style="24"/>
    <col min="14864" max="14864" width="1.6328125" style="24" customWidth="1"/>
    <col min="14865" max="14866" width="9" style="24"/>
    <col min="14867" max="14867" width="1.6328125" style="24" customWidth="1"/>
    <col min="14868" max="14869" width="9" style="24"/>
    <col min="14870" max="14870" width="1.6328125" style="24" customWidth="1"/>
    <col min="14871" max="14872" width="9" style="24"/>
    <col min="14873" max="14873" width="1.6328125" style="24" customWidth="1"/>
    <col min="14874" max="14875" width="9" style="24"/>
    <col min="14876" max="14876" width="1.6328125" style="24" customWidth="1"/>
    <col min="14877" max="14878" width="9" style="24"/>
    <col min="14879" max="14879" width="1.6328125" style="24" customWidth="1"/>
    <col min="14880" max="15104" width="9" style="24"/>
    <col min="15105" max="15105" width="3.6328125" style="24" customWidth="1"/>
    <col min="15106" max="15106" width="28.90625" style="24" customWidth="1"/>
    <col min="15107" max="15112" width="20.6328125" style="24" customWidth="1"/>
    <col min="15113" max="15114" width="1.6328125" style="24" customWidth="1"/>
    <col min="15115" max="15116" width="8.6328125" style="24" customWidth="1"/>
    <col min="15117" max="15117" width="1.6328125" style="24" customWidth="1"/>
    <col min="15118" max="15119" width="9" style="24"/>
    <col min="15120" max="15120" width="1.6328125" style="24" customWidth="1"/>
    <col min="15121" max="15122" width="9" style="24"/>
    <col min="15123" max="15123" width="1.6328125" style="24" customWidth="1"/>
    <col min="15124" max="15125" width="9" style="24"/>
    <col min="15126" max="15126" width="1.6328125" style="24" customWidth="1"/>
    <col min="15127" max="15128" width="9" style="24"/>
    <col min="15129" max="15129" width="1.6328125" style="24" customWidth="1"/>
    <col min="15130" max="15131" width="9" style="24"/>
    <col min="15132" max="15132" width="1.6328125" style="24" customWidth="1"/>
    <col min="15133" max="15134" width="9" style="24"/>
    <col min="15135" max="15135" width="1.6328125" style="24" customWidth="1"/>
    <col min="15136" max="15360" width="9" style="24"/>
    <col min="15361" max="15361" width="3.6328125" style="24" customWidth="1"/>
    <col min="15362" max="15362" width="28.90625" style="24" customWidth="1"/>
    <col min="15363" max="15368" width="20.6328125" style="24" customWidth="1"/>
    <col min="15369" max="15370" width="1.6328125" style="24" customWidth="1"/>
    <col min="15371" max="15372" width="8.6328125" style="24" customWidth="1"/>
    <col min="15373" max="15373" width="1.6328125" style="24" customWidth="1"/>
    <col min="15374" max="15375" width="9" style="24"/>
    <col min="15376" max="15376" width="1.6328125" style="24" customWidth="1"/>
    <col min="15377" max="15378" width="9" style="24"/>
    <col min="15379" max="15379" width="1.6328125" style="24" customWidth="1"/>
    <col min="15380" max="15381" width="9" style="24"/>
    <col min="15382" max="15382" width="1.6328125" style="24" customWidth="1"/>
    <col min="15383" max="15384" width="9" style="24"/>
    <col min="15385" max="15385" width="1.6328125" style="24" customWidth="1"/>
    <col min="15386" max="15387" width="9" style="24"/>
    <col min="15388" max="15388" width="1.6328125" style="24" customWidth="1"/>
    <col min="15389" max="15390" width="9" style="24"/>
    <col min="15391" max="15391" width="1.6328125" style="24" customWidth="1"/>
    <col min="15392" max="15616" width="9" style="24"/>
    <col min="15617" max="15617" width="3.6328125" style="24" customWidth="1"/>
    <col min="15618" max="15618" width="28.90625" style="24" customWidth="1"/>
    <col min="15619" max="15624" width="20.6328125" style="24" customWidth="1"/>
    <col min="15625" max="15626" width="1.6328125" style="24" customWidth="1"/>
    <col min="15627" max="15628" width="8.6328125" style="24" customWidth="1"/>
    <col min="15629" max="15629" width="1.6328125" style="24" customWidth="1"/>
    <col min="15630" max="15631" width="9" style="24"/>
    <col min="15632" max="15632" width="1.6328125" style="24" customWidth="1"/>
    <col min="15633" max="15634" width="9" style="24"/>
    <col min="15635" max="15635" width="1.6328125" style="24" customWidth="1"/>
    <col min="15636" max="15637" width="9" style="24"/>
    <col min="15638" max="15638" width="1.6328125" style="24" customWidth="1"/>
    <col min="15639" max="15640" width="9" style="24"/>
    <col min="15641" max="15641" width="1.6328125" style="24" customWidth="1"/>
    <col min="15642" max="15643" width="9" style="24"/>
    <col min="15644" max="15644" width="1.6328125" style="24" customWidth="1"/>
    <col min="15645" max="15646" width="9" style="24"/>
    <col min="15647" max="15647" width="1.6328125" style="24" customWidth="1"/>
    <col min="15648" max="15872" width="9" style="24"/>
    <col min="15873" max="15873" width="3.6328125" style="24" customWidth="1"/>
    <col min="15874" max="15874" width="28.90625" style="24" customWidth="1"/>
    <col min="15875" max="15880" width="20.6328125" style="24" customWidth="1"/>
    <col min="15881" max="15882" width="1.6328125" style="24" customWidth="1"/>
    <col min="15883" max="15884" width="8.6328125" style="24" customWidth="1"/>
    <col min="15885" max="15885" width="1.6328125" style="24" customWidth="1"/>
    <col min="15886" max="15887" width="9" style="24"/>
    <col min="15888" max="15888" width="1.6328125" style="24" customWidth="1"/>
    <col min="15889" max="15890" width="9" style="24"/>
    <col min="15891" max="15891" width="1.6328125" style="24" customWidth="1"/>
    <col min="15892" max="15893" width="9" style="24"/>
    <col min="15894" max="15894" width="1.6328125" style="24" customWidth="1"/>
    <col min="15895" max="15896" width="9" style="24"/>
    <col min="15897" max="15897" width="1.6328125" style="24" customWidth="1"/>
    <col min="15898" max="15899" width="9" style="24"/>
    <col min="15900" max="15900" width="1.6328125" style="24" customWidth="1"/>
    <col min="15901" max="15902" width="9" style="24"/>
    <col min="15903" max="15903" width="1.6328125" style="24" customWidth="1"/>
    <col min="15904" max="16128" width="9" style="24"/>
    <col min="16129" max="16129" width="3.6328125" style="24" customWidth="1"/>
    <col min="16130" max="16130" width="28.90625" style="24" customWidth="1"/>
    <col min="16131" max="16136" width="20.6328125" style="24" customWidth="1"/>
    <col min="16137" max="16138" width="1.6328125" style="24" customWidth="1"/>
    <col min="16139" max="16140" width="8.6328125" style="24" customWidth="1"/>
    <col min="16141" max="16141" width="1.6328125" style="24" customWidth="1"/>
    <col min="16142" max="16143" width="9" style="24"/>
    <col min="16144" max="16144" width="1.6328125" style="24" customWidth="1"/>
    <col min="16145" max="16146" width="9" style="24"/>
    <col min="16147" max="16147" width="1.6328125" style="24" customWidth="1"/>
    <col min="16148" max="16149" width="9" style="24"/>
    <col min="16150" max="16150" width="1.6328125" style="24" customWidth="1"/>
    <col min="16151" max="16152" width="9" style="24"/>
    <col min="16153" max="16153" width="1.6328125" style="24" customWidth="1"/>
    <col min="16154" max="16155" width="9" style="24"/>
    <col min="16156" max="16156" width="1.6328125" style="24" customWidth="1"/>
    <col min="16157" max="16158" width="9" style="24"/>
    <col min="16159" max="16159" width="1.6328125" style="24" customWidth="1"/>
    <col min="16160" max="16384" width="9" style="24"/>
  </cols>
  <sheetData>
    <row r="1" spans="1:33" ht="27" customHeight="1">
      <c r="A1" s="444" t="s">
        <v>346</v>
      </c>
      <c r="B1" s="444"/>
      <c r="C1" s="444"/>
      <c r="D1" s="444"/>
      <c r="E1" s="444"/>
      <c r="F1" s="444"/>
      <c r="G1" s="444"/>
      <c r="H1" s="444"/>
      <c r="I1" s="15"/>
      <c r="K1" s="25" t="s">
        <v>54</v>
      </c>
      <c r="L1" s="26" t="s">
        <v>55</v>
      </c>
      <c r="N1" s="25" t="s">
        <v>54</v>
      </c>
      <c r="O1" s="26" t="s">
        <v>55</v>
      </c>
      <c r="Q1" s="25" t="s">
        <v>54</v>
      </c>
      <c r="R1" s="26" t="s">
        <v>55</v>
      </c>
      <c r="T1" s="25" t="s">
        <v>54</v>
      </c>
      <c r="U1" s="26" t="s">
        <v>55</v>
      </c>
      <c r="W1" s="25" t="s">
        <v>54</v>
      </c>
      <c r="X1" s="26" t="s">
        <v>55</v>
      </c>
      <c r="Z1" s="25" t="s">
        <v>54</v>
      </c>
      <c r="AA1" s="26" t="s">
        <v>55</v>
      </c>
      <c r="AC1" s="25" t="s">
        <v>54</v>
      </c>
      <c r="AD1" s="26" t="s">
        <v>55</v>
      </c>
      <c r="AF1" s="27"/>
      <c r="AG1" s="28"/>
    </row>
    <row r="2" spans="1:33" ht="40.200000000000003" customHeight="1">
      <c r="A2" s="477" t="s">
        <v>329</v>
      </c>
      <c r="B2" s="477"/>
      <c r="C2" s="477"/>
      <c r="D2" s="477"/>
      <c r="E2" s="477"/>
      <c r="F2" s="477"/>
      <c r="G2" s="477"/>
      <c r="H2" s="477"/>
      <c r="I2" s="477"/>
      <c r="K2" s="25" t="s">
        <v>56</v>
      </c>
      <c r="L2" s="25">
        <f>ROUNDDOWN((C27-C28)*10/110,0)</f>
        <v>0</v>
      </c>
      <c r="N2" s="25" t="s">
        <v>56</v>
      </c>
      <c r="O2" s="25">
        <f>ROUNDDOWN((D27-D28)*10/110,0)</f>
        <v>0</v>
      </c>
      <c r="Q2" s="25" t="s">
        <v>56</v>
      </c>
      <c r="R2" s="25">
        <f>ROUNDDOWN((E27-E28)*10/110,0)</f>
        <v>0</v>
      </c>
      <c r="T2" s="25" t="s">
        <v>56</v>
      </c>
      <c r="U2" s="25">
        <f>ROUNDDOWN((C37-C38)*10/110,0)</f>
        <v>0</v>
      </c>
      <c r="W2" s="25" t="s">
        <v>56</v>
      </c>
      <c r="X2" s="25">
        <f>ROUNDDOWN((D37-D38)*10/110,0)</f>
        <v>0</v>
      </c>
      <c r="Z2" s="25" t="s">
        <v>56</v>
      </c>
      <c r="AA2" s="25">
        <f>ROUNDDOWN((E37-E38)*10/110,0)</f>
        <v>0</v>
      </c>
      <c r="AC2" s="25" t="s">
        <v>56</v>
      </c>
      <c r="AD2" s="25">
        <f>ROUNDDOWN((E41-E42)*10/110,0)</f>
        <v>0</v>
      </c>
      <c r="AF2" s="27" t="s">
        <v>327</v>
      </c>
      <c r="AG2" s="27" t="s">
        <v>330</v>
      </c>
    </row>
    <row r="3" spans="1:33" ht="15.05" customHeight="1">
      <c r="A3" s="29"/>
      <c r="B3" s="29"/>
      <c r="C3" s="29"/>
      <c r="D3" s="29"/>
      <c r="E3" s="29"/>
      <c r="F3" s="29"/>
      <c r="G3" s="29"/>
      <c r="H3" s="29"/>
      <c r="I3" s="29"/>
      <c r="K3" s="25" t="s">
        <v>57</v>
      </c>
      <c r="L3" s="30">
        <v>0</v>
      </c>
      <c r="N3" s="25" t="s">
        <v>57</v>
      </c>
      <c r="O3" s="30">
        <v>0</v>
      </c>
      <c r="Q3" s="25" t="s">
        <v>57</v>
      </c>
      <c r="R3" s="30">
        <v>0</v>
      </c>
      <c r="T3" s="25" t="s">
        <v>57</v>
      </c>
      <c r="U3" s="30">
        <v>0</v>
      </c>
      <c r="W3" s="25" t="s">
        <v>57</v>
      </c>
      <c r="X3" s="30">
        <v>0</v>
      </c>
      <c r="Z3" s="25" t="s">
        <v>57</v>
      </c>
      <c r="AA3" s="30">
        <v>0</v>
      </c>
      <c r="AC3" s="25" t="s">
        <v>57</v>
      </c>
      <c r="AD3" s="30">
        <v>0</v>
      </c>
      <c r="AF3" s="27" t="s">
        <v>333</v>
      </c>
      <c r="AG3" s="27" t="s">
        <v>331</v>
      </c>
    </row>
    <row r="4" spans="1:33" s="32" customFormat="1" ht="20.95" customHeight="1">
      <c r="B4" s="33" t="s">
        <v>337</v>
      </c>
      <c r="C4" s="186" t="e">
        <f>VLOOKUP('別紙4-2　収支計算書②'!Q4,'別紙4-1 収支計算書①'!AF2:AG6,2,0)</f>
        <v>#N/A</v>
      </c>
      <c r="D4" s="186"/>
      <c r="E4" s="187"/>
      <c r="F4" s="187"/>
      <c r="I4" s="35"/>
      <c r="K4" s="25" t="s">
        <v>59</v>
      </c>
      <c r="L4" s="30">
        <v>0</v>
      </c>
      <c r="N4" s="25" t="s">
        <v>59</v>
      </c>
      <c r="O4" s="30">
        <v>0</v>
      </c>
      <c r="Q4" s="25" t="s">
        <v>59</v>
      </c>
      <c r="R4" s="30">
        <v>0</v>
      </c>
      <c r="T4" s="25" t="s">
        <v>59</v>
      </c>
      <c r="U4" s="30">
        <v>0</v>
      </c>
      <c r="W4" s="25" t="s">
        <v>59</v>
      </c>
      <c r="X4" s="30">
        <v>0</v>
      </c>
      <c r="Z4" s="25" t="s">
        <v>59</v>
      </c>
      <c r="AA4" s="30">
        <v>0</v>
      </c>
      <c r="AC4" s="25" t="s">
        <v>59</v>
      </c>
      <c r="AD4" s="30">
        <v>0</v>
      </c>
      <c r="AF4" s="27" t="s">
        <v>334</v>
      </c>
      <c r="AG4" s="27" t="s">
        <v>332</v>
      </c>
    </row>
    <row r="5" spans="1:33" s="32" customFormat="1" ht="18.8" customHeight="1">
      <c r="B5" s="33"/>
      <c r="C5" s="33"/>
      <c r="D5" s="33"/>
      <c r="E5" s="33"/>
      <c r="G5" s="33"/>
      <c r="K5" s="25" t="s">
        <v>60</v>
      </c>
      <c r="L5" s="30">
        <v>0</v>
      </c>
      <c r="N5" s="25" t="s">
        <v>60</v>
      </c>
      <c r="O5" s="30">
        <v>0</v>
      </c>
      <c r="Q5" s="25" t="s">
        <v>60</v>
      </c>
      <c r="R5" s="30">
        <v>0</v>
      </c>
      <c r="T5" s="25" t="s">
        <v>60</v>
      </c>
      <c r="U5" s="30">
        <v>0</v>
      </c>
      <c r="W5" s="25" t="s">
        <v>60</v>
      </c>
      <c r="X5" s="30">
        <v>0</v>
      </c>
      <c r="Z5" s="25" t="s">
        <v>60</v>
      </c>
      <c r="AA5" s="30">
        <v>0</v>
      </c>
      <c r="AC5" s="25" t="s">
        <v>60</v>
      </c>
      <c r="AD5" s="30">
        <v>0</v>
      </c>
      <c r="AF5" s="27" t="s">
        <v>335</v>
      </c>
      <c r="AG5" s="27" t="s">
        <v>338</v>
      </c>
    </row>
    <row r="6" spans="1:33" s="32" customFormat="1" ht="18.8" customHeight="1">
      <c r="B6" s="36"/>
      <c r="C6" s="33"/>
      <c r="D6" s="33"/>
      <c r="K6" s="25" t="s">
        <v>61</v>
      </c>
      <c r="L6" s="30">
        <v>0</v>
      </c>
      <c r="N6" s="25" t="s">
        <v>61</v>
      </c>
      <c r="O6" s="30">
        <v>0</v>
      </c>
      <c r="Q6" s="25" t="s">
        <v>61</v>
      </c>
      <c r="R6" s="30">
        <v>0</v>
      </c>
      <c r="T6" s="25" t="s">
        <v>61</v>
      </c>
      <c r="U6" s="30">
        <v>0</v>
      </c>
      <c r="W6" s="25" t="s">
        <v>61</v>
      </c>
      <c r="X6" s="30">
        <v>0</v>
      </c>
      <c r="Z6" s="25" t="s">
        <v>61</v>
      </c>
      <c r="AA6" s="30">
        <v>0</v>
      </c>
      <c r="AC6" s="25" t="s">
        <v>61</v>
      </c>
      <c r="AD6" s="30">
        <v>0</v>
      </c>
      <c r="AF6" s="27" t="s">
        <v>336</v>
      </c>
      <c r="AG6" s="27" t="s">
        <v>339</v>
      </c>
    </row>
    <row r="7" spans="1:33" s="32" customFormat="1" ht="18.8" customHeight="1">
      <c r="B7" s="36"/>
      <c r="C7" s="33"/>
      <c r="D7" s="33"/>
    </row>
    <row r="8" spans="1:33" s="32" customFormat="1" ht="15.05" customHeight="1">
      <c r="K8" s="27"/>
      <c r="L8" s="28"/>
    </row>
    <row r="9" spans="1:33" s="39" customFormat="1" ht="29.95" customHeight="1" thickBot="1">
      <c r="A9" s="37" t="s">
        <v>62</v>
      </c>
      <c r="B9" s="38"/>
      <c r="C9" s="38"/>
      <c r="H9" s="40" t="s">
        <v>63</v>
      </c>
      <c r="I9" s="40"/>
      <c r="L9" s="27"/>
    </row>
    <row r="10" spans="1:33" s="42" customFormat="1" ht="29.95" customHeight="1">
      <c r="A10" s="478" t="s">
        <v>64</v>
      </c>
      <c r="B10" s="479"/>
      <c r="C10" s="482" t="s">
        <v>361</v>
      </c>
      <c r="D10" s="484" t="s">
        <v>65</v>
      </c>
      <c r="E10" s="484"/>
      <c r="F10" s="485" t="s">
        <v>371</v>
      </c>
      <c r="G10" s="487" t="s">
        <v>67</v>
      </c>
      <c r="H10" s="489" t="s">
        <v>68</v>
      </c>
      <c r="I10" s="41"/>
      <c r="L10" s="31"/>
    </row>
    <row r="11" spans="1:33" s="42" customFormat="1" ht="42.6" customHeight="1">
      <c r="A11" s="480"/>
      <c r="B11" s="481"/>
      <c r="C11" s="483"/>
      <c r="D11" s="85" t="s">
        <v>362</v>
      </c>
      <c r="E11" s="43" t="s">
        <v>363</v>
      </c>
      <c r="F11" s="486"/>
      <c r="G11" s="488"/>
      <c r="H11" s="490"/>
      <c r="I11" s="41"/>
      <c r="L11" s="31"/>
    </row>
    <row r="12" spans="1:33" s="42" customFormat="1" ht="84.8" customHeight="1" thickBot="1">
      <c r="A12" s="475" t="s">
        <v>69</v>
      </c>
      <c r="B12" s="476"/>
      <c r="C12" s="188">
        <f>E41</f>
        <v>0</v>
      </c>
      <c r="D12" s="189" t="e">
        <f>C29+C39</f>
        <v>#N/A</v>
      </c>
      <c r="E12" s="190">
        <f>D17+D31</f>
        <v>0</v>
      </c>
      <c r="F12" s="191" t="e">
        <f>C12-D12-E12</f>
        <v>#N/A</v>
      </c>
      <c r="G12" s="192">
        <f>'別紙4-2　収支計算書②'!O52</f>
        <v>0</v>
      </c>
      <c r="H12" s="339"/>
      <c r="I12" s="44"/>
      <c r="L12" s="31"/>
    </row>
    <row r="13" spans="1:33" s="42" customFormat="1" ht="9" customHeight="1">
      <c r="B13" s="45"/>
      <c r="C13" s="45"/>
      <c r="D13" s="46"/>
      <c r="E13" s="46"/>
      <c r="F13" s="47"/>
      <c r="G13" s="44"/>
    </row>
    <row r="14" spans="1:33" ht="29.95" customHeight="1" thickBot="1">
      <c r="A14" s="48" t="s">
        <v>70</v>
      </c>
      <c r="B14" s="33"/>
      <c r="C14" s="32"/>
      <c r="D14" s="32"/>
      <c r="E14" s="32"/>
      <c r="F14" s="32"/>
      <c r="G14" s="32"/>
      <c r="H14" s="49"/>
      <c r="I14" s="49"/>
    </row>
    <row r="15" spans="1:33" ht="35.1" customHeight="1">
      <c r="A15" s="505" t="s">
        <v>71</v>
      </c>
      <c r="B15" s="506"/>
      <c r="C15" s="509" t="s">
        <v>360</v>
      </c>
      <c r="D15" s="511" t="s">
        <v>358</v>
      </c>
      <c r="E15" s="500" t="s">
        <v>359</v>
      </c>
      <c r="F15" s="502"/>
      <c r="G15" s="492"/>
      <c r="H15" s="50"/>
    </row>
    <row r="16" spans="1:33" ht="35.1" customHeight="1" thickBot="1">
      <c r="A16" s="507"/>
      <c r="B16" s="508"/>
      <c r="C16" s="510"/>
      <c r="D16" s="512"/>
      <c r="E16" s="501"/>
      <c r="F16" s="502"/>
      <c r="G16" s="492"/>
      <c r="H16" s="50"/>
    </row>
    <row r="17" spans="1:9" ht="29.95" customHeight="1">
      <c r="A17" s="493" t="s">
        <v>72</v>
      </c>
      <c r="B17" s="494"/>
      <c r="C17" s="193" t="e">
        <f>C27-C29</f>
        <v>#N/A</v>
      </c>
      <c r="D17" s="194">
        <f>D27-D29</f>
        <v>0</v>
      </c>
      <c r="E17" s="195" t="e">
        <f>E27-E29</f>
        <v>#N/A</v>
      </c>
      <c r="F17" s="51"/>
      <c r="G17" s="495"/>
      <c r="H17" s="52"/>
      <c r="I17" s="53"/>
    </row>
    <row r="18" spans="1:9" ht="29.95" customHeight="1">
      <c r="A18" s="54"/>
      <c r="B18" s="74" t="s">
        <v>73</v>
      </c>
      <c r="C18" s="196">
        <f>'別紙4-2　収支計算書②'!M12</f>
        <v>0</v>
      </c>
      <c r="D18" s="197">
        <f>'別紙4-2　収支計算書②'!N12</f>
        <v>0</v>
      </c>
      <c r="E18" s="198">
        <f>C18-D18</f>
        <v>0</v>
      </c>
      <c r="F18" s="56"/>
      <c r="G18" s="495"/>
      <c r="H18" s="57"/>
      <c r="I18" s="58"/>
    </row>
    <row r="19" spans="1:9" ht="29.95" customHeight="1">
      <c r="A19" s="54"/>
      <c r="B19" s="55" t="s">
        <v>74</v>
      </c>
      <c r="C19" s="196">
        <f>'別紙4-2　収支計算書②'!M14</f>
        <v>0</v>
      </c>
      <c r="D19" s="197">
        <f>'別紙4-2　収支計算書②'!N14</f>
        <v>0</v>
      </c>
      <c r="E19" s="198">
        <f t="shared" ref="E19:E26" si="0">C19-D19</f>
        <v>0</v>
      </c>
      <c r="F19" s="56"/>
      <c r="G19" s="57"/>
      <c r="H19" s="57"/>
      <c r="I19" s="58"/>
    </row>
    <row r="20" spans="1:9" ht="29.95" customHeight="1">
      <c r="A20" s="54"/>
      <c r="B20" s="55" t="s">
        <v>75</v>
      </c>
      <c r="C20" s="196">
        <f>'別紙4-2　収支計算書②'!M17</f>
        <v>0</v>
      </c>
      <c r="D20" s="197">
        <f>'別紙4-2　収支計算書②'!N17</f>
        <v>0</v>
      </c>
      <c r="E20" s="198">
        <f t="shared" si="0"/>
        <v>0</v>
      </c>
      <c r="F20" s="56"/>
      <c r="G20" s="57"/>
      <c r="H20" s="57"/>
      <c r="I20" s="58"/>
    </row>
    <row r="21" spans="1:9" ht="29.95" customHeight="1">
      <c r="A21" s="54"/>
      <c r="B21" s="55" t="s">
        <v>76</v>
      </c>
      <c r="C21" s="196">
        <f>'別紙4-2　収支計算書②'!M21</f>
        <v>0</v>
      </c>
      <c r="D21" s="197">
        <f>'別紙4-2　収支計算書②'!N21</f>
        <v>0</v>
      </c>
      <c r="E21" s="198">
        <f t="shared" si="0"/>
        <v>0</v>
      </c>
      <c r="F21" s="56"/>
      <c r="G21" s="57"/>
      <c r="H21" s="57"/>
      <c r="I21" s="58"/>
    </row>
    <row r="22" spans="1:9" ht="29.95" customHeight="1">
      <c r="A22" s="54"/>
      <c r="B22" s="55" t="s">
        <v>77</v>
      </c>
      <c r="C22" s="196">
        <f>'別紙4-2　収支計算書②'!M24</f>
        <v>0</v>
      </c>
      <c r="D22" s="197">
        <f>'別紙4-2　収支計算書②'!N24</f>
        <v>0</v>
      </c>
      <c r="E22" s="198">
        <f t="shared" si="0"/>
        <v>0</v>
      </c>
      <c r="F22" s="56"/>
      <c r="G22" s="57"/>
      <c r="H22" s="57"/>
      <c r="I22" s="58"/>
    </row>
    <row r="23" spans="1:9" ht="29.95" customHeight="1">
      <c r="A23" s="54"/>
      <c r="B23" s="55" t="s">
        <v>78</v>
      </c>
      <c r="C23" s="196">
        <f>'別紙4-2　収支計算書②'!M26</f>
        <v>0</v>
      </c>
      <c r="D23" s="197">
        <f>'別紙4-2　収支計算書②'!N26</f>
        <v>0</v>
      </c>
      <c r="E23" s="198">
        <f t="shared" si="0"/>
        <v>0</v>
      </c>
      <c r="F23" s="56"/>
      <c r="G23" s="57"/>
      <c r="H23" s="57"/>
      <c r="I23" s="58"/>
    </row>
    <row r="24" spans="1:9" ht="29.95" customHeight="1">
      <c r="A24" s="54"/>
      <c r="B24" s="55" t="s">
        <v>79</v>
      </c>
      <c r="C24" s="196">
        <f>'別紙4-2　収支計算書②'!M28</f>
        <v>0</v>
      </c>
      <c r="D24" s="197">
        <f>'別紙4-2　収支計算書②'!N28</f>
        <v>0</v>
      </c>
      <c r="E24" s="198">
        <f t="shared" si="0"/>
        <v>0</v>
      </c>
      <c r="F24" s="56"/>
      <c r="G24" s="57"/>
      <c r="H24" s="57"/>
      <c r="I24" s="58"/>
    </row>
    <row r="25" spans="1:9" ht="29.95" customHeight="1">
      <c r="A25" s="54"/>
      <c r="B25" s="59" t="s">
        <v>80</v>
      </c>
      <c r="C25" s="196">
        <f>'別紙4-2　収支計算書②'!M30</f>
        <v>0</v>
      </c>
      <c r="D25" s="197">
        <f>'別紙4-2　収支計算書②'!N30</f>
        <v>0</v>
      </c>
      <c r="E25" s="198">
        <f t="shared" si="0"/>
        <v>0</v>
      </c>
      <c r="F25" s="56"/>
      <c r="G25" s="57"/>
      <c r="H25" s="57"/>
      <c r="I25" s="58"/>
    </row>
    <row r="26" spans="1:9" ht="29.95" customHeight="1">
      <c r="A26" s="54"/>
      <c r="B26" s="60" t="s">
        <v>81</v>
      </c>
      <c r="C26" s="199">
        <f>'別紙4-2　収支計算書②'!M34</f>
        <v>0</v>
      </c>
      <c r="D26" s="200">
        <f>'別紙4-2　収支計算書②'!N34</f>
        <v>0</v>
      </c>
      <c r="E26" s="198">
        <f t="shared" si="0"/>
        <v>0</v>
      </c>
      <c r="F26" s="56"/>
      <c r="G26" s="57"/>
      <c r="H26" s="57"/>
      <c r="I26" s="58"/>
    </row>
    <row r="27" spans="1:9" ht="29.95" customHeight="1">
      <c r="A27" s="54"/>
      <c r="B27" s="61" t="s">
        <v>341</v>
      </c>
      <c r="C27" s="201">
        <f>SUM(C18:C26)</f>
        <v>0</v>
      </c>
      <c r="D27" s="201">
        <f>SUM(D18:D26)</f>
        <v>0</v>
      </c>
      <c r="E27" s="202">
        <f>SUM(E18:E26)</f>
        <v>0</v>
      </c>
      <c r="F27" s="56"/>
      <c r="G27" s="57"/>
      <c r="H27" s="62"/>
      <c r="I27" s="58"/>
    </row>
    <row r="28" spans="1:9" ht="29.95" customHeight="1">
      <c r="A28" s="63"/>
      <c r="B28" s="64" t="s">
        <v>342</v>
      </c>
      <c r="C28" s="203">
        <f>'別紙4-2　収支計算書②'!O36</f>
        <v>0</v>
      </c>
      <c r="D28" s="203"/>
      <c r="E28" s="198">
        <f>SUM(C28)</f>
        <v>0</v>
      </c>
      <c r="F28" s="65"/>
      <c r="G28" s="62"/>
      <c r="H28" s="66"/>
      <c r="I28" s="53"/>
    </row>
    <row r="29" spans="1:9" ht="29.95" customHeight="1" thickBot="1">
      <c r="A29" s="67"/>
      <c r="B29" s="68" t="s">
        <v>364</v>
      </c>
      <c r="C29" s="201" t="e">
        <f>VLOOKUP('別紙4-2　収支計算書②'!Q4,K2:L6,2,FALSE)</f>
        <v>#N/A</v>
      </c>
      <c r="D29" s="201"/>
      <c r="E29" s="204" t="e">
        <f>C29</f>
        <v>#N/A</v>
      </c>
      <c r="F29" s="65"/>
      <c r="G29" s="66"/>
      <c r="H29" s="62"/>
      <c r="I29" s="69"/>
    </row>
    <row r="30" spans="1:9" ht="20.149999999999999" customHeight="1" thickBot="1">
      <c r="A30" s="70"/>
      <c r="B30" s="70"/>
      <c r="C30" s="71"/>
      <c r="D30" s="71"/>
      <c r="E30" s="215"/>
      <c r="F30" s="66"/>
      <c r="G30" s="62"/>
      <c r="H30" s="72"/>
      <c r="I30" s="53"/>
    </row>
    <row r="31" spans="1:9" ht="29.95" customHeight="1">
      <c r="A31" s="496" t="s">
        <v>82</v>
      </c>
      <c r="B31" s="497"/>
      <c r="C31" s="205" t="e">
        <f>C37-C39</f>
        <v>#N/A</v>
      </c>
      <c r="D31" s="205">
        <f>D37-D39</f>
        <v>0</v>
      </c>
      <c r="E31" s="195" t="e">
        <f>E37-E39</f>
        <v>#N/A</v>
      </c>
      <c r="F31" s="72"/>
      <c r="G31" s="72"/>
      <c r="H31" s="52"/>
      <c r="I31" s="53"/>
    </row>
    <row r="32" spans="1:9" ht="29.95" customHeight="1">
      <c r="A32" s="73"/>
      <c r="B32" s="74" t="s">
        <v>73</v>
      </c>
      <c r="C32" s="206">
        <f>'別紙4-2　収支計算書②'!M39</f>
        <v>0</v>
      </c>
      <c r="D32" s="206">
        <f>'別紙4-2　収支計算書②'!N39</f>
        <v>0</v>
      </c>
      <c r="E32" s="198">
        <f>C32-D32</f>
        <v>0</v>
      </c>
      <c r="F32" s="52"/>
      <c r="G32" s="52"/>
      <c r="H32" s="57"/>
      <c r="I32" s="58"/>
    </row>
    <row r="33" spans="1:9" ht="29.95" customHeight="1">
      <c r="A33" s="73"/>
      <c r="B33" s="75" t="s">
        <v>74</v>
      </c>
      <c r="C33" s="207">
        <f>'別紙4-2　収支計算書②'!M41</f>
        <v>0</v>
      </c>
      <c r="D33" s="207">
        <f>'別紙4-2　収支計算書②'!N41</f>
        <v>0</v>
      </c>
      <c r="E33" s="198">
        <f>C33-D33</f>
        <v>0</v>
      </c>
      <c r="F33" s="57"/>
      <c r="G33" s="57"/>
      <c r="H33" s="57"/>
      <c r="I33" s="58"/>
    </row>
    <row r="34" spans="1:9" ht="29.95" customHeight="1">
      <c r="A34" s="73"/>
      <c r="B34" s="75" t="s">
        <v>76</v>
      </c>
      <c r="C34" s="207">
        <f>'別紙4-2　収支計算書②'!M43</f>
        <v>0</v>
      </c>
      <c r="D34" s="207">
        <f>'別紙4-2　収支計算書②'!N43</f>
        <v>0</v>
      </c>
      <c r="E34" s="198">
        <f>C34-D34</f>
        <v>0</v>
      </c>
      <c r="F34" s="57"/>
      <c r="G34" s="57"/>
      <c r="H34" s="57"/>
      <c r="I34" s="58"/>
    </row>
    <row r="35" spans="1:9" ht="29.95" customHeight="1">
      <c r="A35" s="73"/>
      <c r="B35" s="75" t="s">
        <v>78</v>
      </c>
      <c r="C35" s="207">
        <f>'別紙4-2　収支計算書②'!M44</f>
        <v>0</v>
      </c>
      <c r="D35" s="207">
        <f>'別紙4-2　収支計算書②'!N44</f>
        <v>0</v>
      </c>
      <c r="E35" s="198">
        <f>C35-D35</f>
        <v>0</v>
      </c>
      <c r="F35" s="57"/>
      <c r="G35" s="57"/>
      <c r="H35" s="57"/>
      <c r="I35" s="58"/>
    </row>
    <row r="36" spans="1:9" ht="29.95" customHeight="1">
      <c r="A36" s="73"/>
      <c r="B36" s="76" t="s">
        <v>81</v>
      </c>
      <c r="C36" s="208">
        <f>'別紙4-2　収支計算書②'!M47</f>
        <v>0</v>
      </c>
      <c r="D36" s="208">
        <f>'別紙4-2　収支計算書②'!N47</f>
        <v>0</v>
      </c>
      <c r="E36" s="198">
        <f>C36-D36</f>
        <v>0</v>
      </c>
      <c r="F36" s="57"/>
      <c r="G36" s="57"/>
      <c r="H36" s="57"/>
      <c r="I36" s="58"/>
    </row>
    <row r="37" spans="1:9" ht="29.95" customHeight="1">
      <c r="A37" s="73"/>
      <c r="B37" s="61" t="s">
        <v>343</v>
      </c>
      <c r="C37" s="209">
        <f>SUM(C32:C36)</f>
        <v>0</v>
      </c>
      <c r="D37" s="209">
        <f>SUM(D32:D36)</f>
        <v>0</v>
      </c>
      <c r="E37" s="210">
        <f>SUM(E32:E36)</f>
        <v>0</v>
      </c>
      <c r="F37" s="57"/>
      <c r="G37" s="57"/>
      <c r="H37" s="53"/>
      <c r="I37" s="77"/>
    </row>
    <row r="38" spans="1:9" ht="29.95" customHeight="1">
      <c r="A38" s="78"/>
      <c r="B38" s="64" t="s">
        <v>344</v>
      </c>
      <c r="C38" s="209">
        <f>'別紙4-2　収支計算書②'!O49</f>
        <v>0</v>
      </c>
      <c r="D38" s="209"/>
      <c r="E38" s="210">
        <f>D38</f>
        <v>0</v>
      </c>
      <c r="F38" s="58"/>
      <c r="G38" s="53"/>
      <c r="H38" s="53"/>
      <c r="I38" s="69"/>
    </row>
    <row r="39" spans="1:9" ht="29.95" customHeight="1" thickBot="1">
      <c r="A39" s="79"/>
      <c r="B39" s="68" t="s">
        <v>365</v>
      </c>
      <c r="C39" s="209" t="e">
        <f>VLOOKUP('別紙4-2　収支計算書②'!Q4,T2:U6,2,FALSE)</f>
        <v>#N/A</v>
      </c>
      <c r="D39" s="209"/>
      <c r="E39" s="211" t="e">
        <f>C39</f>
        <v>#N/A</v>
      </c>
      <c r="F39" s="58"/>
      <c r="G39" s="53"/>
      <c r="H39" s="53"/>
      <c r="I39" s="69"/>
    </row>
    <row r="40" spans="1:9" ht="20.149999999999999" customHeight="1" thickBot="1">
      <c r="A40" s="80"/>
      <c r="B40" s="80"/>
      <c r="C40" s="80"/>
      <c r="D40" s="80"/>
      <c r="E40" s="80"/>
      <c r="F40" s="58"/>
      <c r="G40" s="53"/>
      <c r="H40" s="69"/>
      <c r="I40" s="69"/>
    </row>
    <row r="41" spans="1:9" ht="34.549999999999997" customHeight="1">
      <c r="A41" s="498" t="s">
        <v>366</v>
      </c>
      <c r="B41" s="499"/>
      <c r="C41" s="499"/>
      <c r="D41" s="499"/>
      <c r="E41" s="212">
        <f>C27+C37</f>
        <v>0</v>
      </c>
      <c r="F41" s="69"/>
      <c r="G41" s="69"/>
      <c r="H41" s="69"/>
      <c r="I41" s="69"/>
    </row>
    <row r="42" spans="1:9" ht="33.75" customHeight="1">
      <c r="A42" s="503" t="s">
        <v>367</v>
      </c>
      <c r="B42" s="504"/>
      <c r="C42" s="504"/>
      <c r="D42" s="504"/>
      <c r="E42" s="213">
        <f>C28+C38</f>
        <v>0</v>
      </c>
      <c r="F42" s="81"/>
      <c r="H42" s="82"/>
      <c r="I42" s="82"/>
    </row>
    <row r="43" spans="1:9" ht="27" customHeight="1">
      <c r="A43" s="467" t="s">
        <v>83</v>
      </c>
      <c r="B43" s="468"/>
      <c r="C43" s="471" t="s">
        <v>370</v>
      </c>
      <c r="D43" s="472"/>
      <c r="E43" s="213" t="e">
        <f>C29+C39</f>
        <v>#N/A</v>
      </c>
      <c r="F43" s="81"/>
      <c r="H43" s="82"/>
      <c r="I43" s="82"/>
    </row>
    <row r="44" spans="1:9" ht="29.95" customHeight="1">
      <c r="A44" s="469"/>
      <c r="B44" s="470"/>
      <c r="C44" s="471" t="s">
        <v>369</v>
      </c>
      <c r="D44" s="472"/>
      <c r="E44" s="213">
        <f>D27+D37</f>
        <v>0</v>
      </c>
      <c r="F44" s="81"/>
      <c r="H44" s="82"/>
      <c r="I44" s="82"/>
    </row>
    <row r="45" spans="1:9" ht="36.799999999999997" customHeight="1" thickBot="1">
      <c r="A45" s="473" t="s">
        <v>368</v>
      </c>
      <c r="B45" s="474"/>
      <c r="C45" s="474"/>
      <c r="D45" s="474"/>
      <c r="E45" s="214" t="e">
        <f>E41-E43-E44</f>
        <v>#N/A</v>
      </c>
      <c r="F45" s="83"/>
      <c r="H45" s="82"/>
      <c r="I45" s="82"/>
    </row>
    <row r="46" spans="1:9">
      <c r="A46" s="82"/>
      <c r="B46" s="82"/>
      <c r="C46" s="82"/>
      <c r="D46" s="82"/>
      <c r="E46" s="82"/>
      <c r="F46" s="83"/>
      <c r="H46" s="82"/>
      <c r="I46" s="82"/>
    </row>
    <row r="47" spans="1:9" ht="69.849999999999994" customHeight="1">
      <c r="A47" s="491" t="s">
        <v>84</v>
      </c>
      <c r="B47" s="491"/>
      <c r="C47" s="491"/>
      <c r="D47" s="491"/>
      <c r="E47" s="491"/>
      <c r="F47" s="491"/>
      <c r="H47" s="84"/>
      <c r="I47" s="84"/>
    </row>
    <row r="48" spans="1:9">
      <c r="F48" s="82"/>
      <c r="G48" s="82"/>
    </row>
    <row r="49" spans="6:7">
      <c r="F49" s="84"/>
      <c r="G49" s="84"/>
    </row>
  </sheetData>
  <mergeCells count="25">
    <mergeCell ref="A47:F47"/>
    <mergeCell ref="G15:G16"/>
    <mergeCell ref="A17:B17"/>
    <mergeCell ref="G17:G18"/>
    <mergeCell ref="A31:B31"/>
    <mergeCell ref="A41:D41"/>
    <mergeCell ref="E15:E16"/>
    <mergeCell ref="F15:F16"/>
    <mergeCell ref="A42:D42"/>
    <mergeCell ref="A15:B16"/>
    <mergeCell ref="C15:C16"/>
    <mergeCell ref="D15:D16"/>
    <mergeCell ref="A1:H1"/>
    <mergeCell ref="A43:B44"/>
    <mergeCell ref="C43:D43"/>
    <mergeCell ref="C44:D44"/>
    <mergeCell ref="A45:D45"/>
    <mergeCell ref="A12:B12"/>
    <mergeCell ref="A2:I2"/>
    <mergeCell ref="A10:B11"/>
    <mergeCell ref="C10:C11"/>
    <mergeCell ref="D10:E10"/>
    <mergeCell ref="F10:F11"/>
    <mergeCell ref="G10:G11"/>
    <mergeCell ref="H10:H11"/>
  </mergeCells>
  <phoneticPr fontId="9"/>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Q53"/>
  <sheetViews>
    <sheetView view="pageBreakPreview" zoomScale="85" zoomScaleNormal="120" zoomScaleSheetLayoutView="85" zoomScalePageLayoutView="70" workbookViewId="0">
      <selection activeCell="N8" sqref="N8:N9"/>
    </sheetView>
  </sheetViews>
  <sheetFormatPr defaultColWidth="6.08984375" defaultRowHeight="21.8" customHeight="1"/>
  <cols>
    <col min="1" max="1" width="6.08984375" style="24"/>
    <col min="2" max="2" width="7.90625" style="32" customWidth="1"/>
    <col min="3" max="3" width="12.6328125" style="82" customWidth="1"/>
    <col min="4" max="4" width="15.6328125" style="24" customWidth="1"/>
    <col min="5" max="5" width="15.7265625" style="24" customWidth="1"/>
    <col min="6" max="11" width="5.6328125" style="24" customWidth="1"/>
    <col min="12" max="12" width="8.90625" style="24" customWidth="1"/>
    <col min="13" max="15" width="13.08984375" style="87" customWidth="1"/>
    <col min="16" max="16" width="7.08984375" style="87" customWidth="1"/>
    <col min="17" max="17" width="14.1796875" style="93" customWidth="1"/>
    <col min="18" max="256" width="6.08984375" style="24"/>
    <col min="257" max="257" width="1.453125" style="24" customWidth="1"/>
    <col min="258" max="258" width="7.90625" style="24" customWidth="1"/>
    <col min="259" max="259" width="12.6328125" style="24" customWidth="1"/>
    <col min="260" max="260" width="15.6328125" style="24" customWidth="1"/>
    <col min="261" max="261" width="15.7265625" style="24" customWidth="1"/>
    <col min="262" max="267" width="5.6328125" style="24" customWidth="1"/>
    <col min="268" max="268" width="8.90625" style="24" customWidth="1"/>
    <col min="269" max="271" width="12.6328125" style="24" customWidth="1"/>
    <col min="272" max="272" width="7.08984375" style="24" customWidth="1"/>
    <col min="273" max="273" width="14.1796875" style="24" customWidth="1"/>
    <col min="274" max="512" width="6.08984375" style="24"/>
    <col min="513" max="513" width="1.453125" style="24" customWidth="1"/>
    <col min="514" max="514" width="7.90625" style="24" customWidth="1"/>
    <col min="515" max="515" width="12.6328125" style="24" customWidth="1"/>
    <col min="516" max="516" width="15.6328125" style="24" customWidth="1"/>
    <col min="517" max="517" width="15.7265625" style="24" customWidth="1"/>
    <col min="518" max="523" width="5.6328125" style="24" customWidth="1"/>
    <col min="524" max="524" width="8.90625" style="24" customWidth="1"/>
    <col min="525" max="527" width="12.6328125" style="24" customWidth="1"/>
    <col min="528" max="528" width="7.08984375" style="24" customWidth="1"/>
    <col min="529" max="529" width="14.1796875" style="24" customWidth="1"/>
    <col min="530" max="768" width="6.08984375" style="24"/>
    <col min="769" max="769" width="1.453125" style="24" customWidth="1"/>
    <col min="770" max="770" width="7.90625" style="24" customWidth="1"/>
    <col min="771" max="771" width="12.6328125" style="24" customWidth="1"/>
    <col min="772" max="772" width="15.6328125" style="24" customWidth="1"/>
    <col min="773" max="773" width="15.7265625" style="24" customWidth="1"/>
    <col min="774" max="779" width="5.6328125" style="24" customWidth="1"/>
    <col min="780" max="780" width="8.90625" style="24" customWidth="1"/>
    <col min="781" max="783" width="12.6328125" style="24" customWidth="1"/>
    <col min="784" max="784" width="7.08984375" style="24" customWidth="1"/>
    <col min="785" max="785" width="14.1796875" style="24" customWidth="1"/>
    <col min="786" max="1024" width="6.08984375" style="24"/>
    <col min="1025" max="1025" width="1.453125" style="24" customWidth="1"/>
    <col min="1026" max="1026" width="7.90625" style="24" customWidth="1"/>
    <col min="1027" max="1027" width="12.6328125" style="24" customWidth="1"/>
    <col min="1028" max="1028" width="15.6328125" style="24" customWidth="1"/>
    <col min="1029" max="1029" width="15.7265625" style="24" customWidth="1"/>
    <col min="1030" max="1035" width="5.6328125" style="24" customWidth="1"/>
    <col min="1036" max="1036" width="8.90625" style="24" customWidth="1"/>
    <col min="1037" max="1039" width="12.6328125" style="24" customWidth="1"/>
    <col min="1040" max="1040" width="7.08984375" style="24" customWidth="1"/>
    <col min="1041" max="1041" width="14.1796875" style="24" customWidth="1"/>
    <col min="1042" max="1280" width="6.08984375" style="24"/>
    <col min="1281" max="1281" width="1.453125" style="24" customWidth="1"/>
    <col min="1282" max="1282" width="7.90625" style="24" customWidth="1"/>
    <col min="1283" max="1283" width="12.6328125" style="24" customWidth="1"/>
    <col min="1284" max="1284" width="15.6328125" style="24" customWidth="1"/>
    <col min="1285" max="1285" width="15.7265625" style="24" customWidth="1"/>
    <col min="1286" max="1291" width="5.6328125" style="24" customWidth="1"/>
    <col min="1292" max="1292" width="8.90625" style="24" customWidth="1"/>
    <col min="1293" max="1295" width="12.6328125" style="24" customWidth="1"/>
    <col min="1296" max="1296" width="7.08984375" style="24" customWidth="1"/>
    <col min="1297" max="1297" width="14.1796875" style="24" customWidth="1"/>
    <col min="1298" max="1536" width="6.08984375" style="24"/>
    <col min="1537" max="1537" width="1.453125" style="24" customWidth="1"/>
    <col min="1538" max="1538" width="7.90625" style="24" customWidth="1"/>
    <col min="1539" max="1539" width="12.6328125" style="24" customWidth="1"/>
    <col min="1540" max="1540" width="15.6328125" style="24" customWidth="1"/>
    <col min="1541" max="1541" width="15.7265625" style="24" customWidth="1"/>
    <col min="1542" max="1547" width="5.6328125" style="24" customWidth="1"/>
    <col min="1548" max="1548" width="8.90625" style="24" customWidth="1"/>
    <col min="1549" max="1551" width="12.6328125" style="24" customWidth="1"/>
    <col min="1552" max="1552" width="7.08984375" style="24" customWidth="1"/>
    <col min="1553" max="1553" width="14.1796875" style="24" customWidth="1"/>
    <col min="1554" max="1792" width="6.08984375" style="24"/>
    <col min="1793" max="1793" width="1.453125" style="24" customWidth="1"/>
    <col min="1794" max="1794" width="7.90625" style="24" customWidth="1"/>
    <col min="1795" max="1795" width="12.6328125" style="24" customWidth="1"/>
    <col min="1796" max="1796" width="15.6328125" style="24" customWidth="1"/>
    <col min="1797" max="1797" width="15.7265625" style="24" customWidth="1"/>
    <col min="1798" max="1803" width="5.6328125" style="24" customWidth="1"/>
    <col min="1804" max="1804" width="8.90625" style="24" customWidth="1"/>
    <col min="1805" max="1807" width="12.6328125" style="24" customWidth="1"/>
    <col min="1808" max="1808" width="7.08984375" style="24" customWidth="1"/>
    <col min="1809" max="1809" width="14.1796875" style="24" customWidth="1"/>
    <col min="1810" max="2048" width="6.08984375" style="24"/>
    <col min="2049" max="2049" width="1.453125" style="24" customWidth="1"/>
    <col min="2050" max="2050" width="7.90625" style="24" customWidth="1"/>
    <col min="2051" max="2051" width="12.6328125" style="24" customWidth="1"/>
    <col min="2052" max="2052" width="15.6328125" style="24" customWidth="1"/>
    <col min="2053" max="2053" width="15.7265625" style="24" customWidth="1"/>
    <col min="2054" max="2059" width="5.6328125" style="24" customWidth="1"/>
    <col min="2060" max="2060" width="8.90625" style="24" customWidth="1"/>
    <col min="2061" max="2063" width="12.6328125" style="24" customWidth="1"/>
    <col min="2064" max="2064" width="7.08984375" style="24" customWidth="1"/>
    <col min="2065" max="2065" width="14.1796875" style="24" customWidth="1"/>
    <col min="2066" max="2304" width="6.08984375" style="24"/>
    <col min="2305" max="2305" width="1.453125" style="24" customWidth="1"/>
    <col min="2306" max="2306" width="7.90625" style="24" customWidth="1"/>
    <col min="2307" max="2307" width="12.6328125" style="24" customWidth="1"/>
    <col min="2308" max="2308" width="15.6328125" style="24" customWidth="1"/>
    <col min="2309" max="2309" width="15.7265625" style="24" customWidth="1"/>
    <col min="2310" max="2315" width="5.6328125" style="24" customWidth="1"/>
    <col min="2316" max="2316" width="8.90625" style="24" customWidth="1"/>
    <col min="2317" max="2319" width="12.6328125" style="24" customWidth="1"/>
    <col min="2320" max="2320" width="7.08984375" style="24" customWidth="1"/>
    <col min="2321" max="2321" width="14.1796875" style="24" customWidth="1"/>
    <col min="2322" max="2560" width="6.08984375" style="24"/>
    <col min="2561" max="2561" width="1.453125" style="24" customWidth="1"/>
    <col min="2562" max="2562" width="7.90625" style="24" customWidth="1"/>
    <col min="2563" max="2563" width="12.6328125" style="24" customWidth="1"/>
    <col min="2564" max="2564" width="15.6328125" style="24" customWidth="1"/>
    <col min="2565" max="2565" width="15.7265625" style="24" customWidth="1"/>
    <col min="2566" max="2571" width="5.6328125" style="24" customWidth="1"/>
    <col min="2572" max="2572" width="8.90625" style="24" customWidth="1"/>
    <col min="2573" max="2575" width="12.6328125" style="24" customWidth="1"/>
    <col min="2576" max="2576" width="7.08984375" style="24" customWidth="1"/>
    <col min="2577" max="2577" width="14.1796875" style="24" customWidth="1"/>
    <col min="2578" max="2816" width="6.08984375" style="24"/>
    <col min="2817" max="2817" width="1.453125" style="24" customWidth="1"/>
    <col min="2818" max="2818" width="7.90625" style="24" customWidth="1"/>
    <col min="2819" max="2819" width="12.6328125" style="24" customWidth="1"/>
    <col min="2820" max="2820" width="15.6328125" style="24" customWidth="1"/>
    <col min="2821" max="2821" width="15.7265625" style="24" customWidth="1"/>
    <col min="2822" max="2827" width="5.6328125" style="24" customWidth="1"/>
    <col min="2828" max="2828" width="8.90625" style="24" customWidth="1"/>
    <col min="2829" max="2831" width="12.6328125" style="24" customWidth="1"/>
    <col min="2832" max="2832" width="7.08984375" style="24" customWidth="1"/>
    <col min="2833" max="2833" width="14.1796875" style="24" customWidth="1"/>
    <col min="2834" max="3072" width="6.08984375" style="24"/>
    <col min="3073" max="3073" width="1.453125" style="24" customWidth="1"/>
    <col min="3074" max="3074" width="7.90625" style="24" customWidth="1"/>
    <col min="3075" max="3075" width="12.6328125" style="24" customWidth="1"/>
    <col min="3076" max="3076" width="15.6328125" style="24" customWidth="1"/>
    <col min="3077" max="3077" width="15.7265625" style="24" customWidth="1"/>
    <col min="3078" max="3083" width="5.6328125" style="24" customWidth="1"/>
    <col min="3084" max="3084" width="8.90625" style="24" customWidth="1"/>
    <col min="3085" max="3087" width="12.6328125" style="24" customWidth="1"/>
    <col min="3088" max="3088" width="7.08984375" style="24" customWidth="1"/>
    <col min="3089" max="3089" width="14.1796875" style="24" customWidth="1"/>
    <col min="3090" max="3328" width="6.08984375" style="24"/>
    <col min="3329" max="3329" width="1.453125" style="24" customWidth="1"/>
    <col min="3330" max="3330" width="7.90625" style="24" customWidth="1"/>
    <col min="3331" max="3331" width="12.6328125" style="24" customWidth="1"/>
    <col min="3332" max="3332" width="15.6328125" style="24" customWidth="1"/>
    <col min="3333" max="3333" width="15.7265625" style="24" customWidth="1"/>
    <col min="3334" max="3339" width="5.6328125" style="24" customWidth="1"/>
    <col min="3340" max="3340" width="8.90625" style="24" customWidth="1"/>
    <col min="3341" max="3343" width="12.6328125" style="24" customWidth="1"/>
    <col min="3344" max="3344" width="7.08984375" style="24" customWidth="1"/>
    <col min="3345" max="3345" width="14.1796875" style="24" customWidth="1"/>
    <col min="3346" max="3584" width="6.08984375" style="24"/>
    <col min="3585" max="3585" width="1.453125" style="24" customWidth="1"/>
    <col min="3586" max="3586" width="7.90625" style="24" customWidth="1"/>
    <col min="3587" max="3587" width="12.6328125" style="24" customWidth="1"/>
    <col min="3588" max="3588" width="15.6328125" style="24" customWidth="1"/>
    <col min="3589" max="3589" width="15.7265625" style="24" customWidth="1"/>
    <col min="3590" max="3595" width="5.6328125" style="24" customWidth="1"/>
    <col min="3596" max="3596" width="8.90625" style="24" customWidth="1"/>
    <col min="3597" max="3599" width="12.6328125" style="24" customWidth="1"/>
    <col min="3600" max="3600" width="7.08984375" style="24" customWidth="1"/>
    <col min="3601" max="3601" width="14.1796875" style="24" customWidth="1"/>
    <col min="3602" max="3840" width="6.08984375" style="24"/>
    <col min="3841" max="3841" width="1.453125" style="24" customWidth="1"/>
    <col min="3842" max="3842" width="7.90625" style="24" customWidth="1"/>
    <col min="3843" max="3843" width="12.6328125" style="24" customWidth="1"/>
    <col min="3844" max="3844" width="15.6328125" style="24" customWidth="1"/>
    <col min="3845" max="3845" width="15.7265625" style="24" customWidth="1"/>
    <col min="3846" max="3851" width="5.6328125" style="24" customWidth="1"/>
    <col min="3852" max="3852" width="8.90625" style="24" customWidth="1"/>
    <col min="3853" max="3855" width="12.6328125" style="24" customWidth="1"/>
    <col min="3856" max="3856" width="7.08984375" style="24" customWidth="1"/>
    <col min="3857" max="3857" width="14.1796875" style="24" customWidth="1"/>
    <col min="3858" max="4096" width="6.08984375" style="24"/>
    <col min="4097" max="4097" width="1.453125" style="24" customWidth="1"/>
    <col min="4098" max="4098" width="7.90625" style="24" customWidth="1"/>
    <col min="4099" max="4099" width="12.6328125" style="24" customWidth="1"/>
    <col min="4100" max="4100" width="15.6328125" style="24" customWidth="1"/>
    <col min="4101" max="4101" width="15.7265625" style="24" customWidth="1"/>
    <col min="4102" max="4107" width="5.6328125" style="24" customWidth="1"/>
    <col min="4108" max="4108" width="8.90625" style="24" customWidth="1"/>
    <col min="4109" max="4111" width="12.6328125" style="24" customWidth="1"/>
    <col min="4112" max="4112" width="7.08984375" style="24" customWidth="1"/>
    <col min="4113" max="4113" width="14.1796875" style="24" customWidth="1"/>
    <col min="4114" max="4352" width="6.08984375" style="24"/>
    <col min="4353" max="4353" width="1.453125" style="24" customWidth="1"/>
    <col min="4354" max="4354" width="7.90625" style="24" customWidth="1"/>
    <col min="4355" max="4355" width="12.6328125" style="24" customWidth="1"/>
    <col min="4356" max="4356" width="15.6328125" style="24" customWidth="1"/>
    <col min="4357" max="4357" width="15.7265625" style="24" customWidth="1"/>
    <col min="4358" max="4363" width="5.6328125" style="24" customWidth="1"/>
    <col min="4364" max="4364" width="8.90625" style="24" customWidth="1"/>
    <col min="4365" max="4367" width="12.6328125" style="24" customWidth="1"/>
    <col min="4368" max="4368" width="7.08984375" style="24" customWidth="1"/>
    <col min="4369" max="4369" width="14.1796875" style="24" customWidth="1"/>
    <col min="4370" max="4608" width="6.08984375" style="24"/>
    <col min="4609" max="4609" width="1.453125" style="24" customWidth="1"/>
    <col min="4610" max="4610" width="7.90625" style="24" customWidth="1"/>
    <col min="4611" max="4611" width="12.6328125" style="24" customWidth="1"/>
    <col min="4612" max="4612" width="15.6328125" style="24" customWidth="1"/>
    <col min="4613" max="4613" width="15.7265625" style="24" customWidth="1"/>
    <col min="4614" max="4619" width="5.6328125" style="24" customWidth="1"/>
    <col min="4620" max="4620" width="8.90625" style="24" customWidth="1"/>
    <col min="4621" max="4623" width="12.6328125" style="24" customWidth="1"/>
    <col min="4624" max="4624" width="7.08984375" style="24" customWidth="1"/>
    <col min="4625" max="4625" width="14.1796875" style="24" customWidth="1"/>
    <col min="4626" max="4864" width="6.08984375" style="24"/>
    <col min="4865" max="4865" width="1.453125" style="24" customWidth="1"/>
    <col min="4866" max="4866" width="7.90625" style="24" customWidth="1"/>
    <col min="4867" max="4867" width="12.6328125" style="24" customWidth="1"/>
    <col min="4868" max="4868" width="15.6328125" style="24" customWidth="1"/>
    <col min="4869" max="4869" width="15.7265625" style="24" customWidth="1"/>
    <col min="4870" max="4875" width="5.6328125" style="24" customWidth="1"/>
    <col min="4876" max="4876" width="8.90625" style="24" customWidth="1"/>
    <col min="4877" max="4879" width="12.6328125" style="24" customWidth="1"/>
    <col min="4880" max="4880" width="7.08984375" style="24" customWidth="1"/>
    <col min="4881" max="4881" width="14.1796875" style="24" customWidth="1"/>
    <col min="4882" max="5120" width="6.08984375" style="24"/>
    <col min="5121" max="5121" width="1.453125" style="24" customWidth="1"/>
    <col min="5122" max="5122" width="7.90625" style="24" customWidth="1"/>
    <col min="5123" max="5123" width="12.6328125" style="24" customWidth="1"/>
    <col min="5124" max="5124" width="15.6328125" style="24" customWidth="1"/>
    <col min="5125" max="5125" width="15.7265625" style="24" customWidth="1"/>
    <col min="5126" max="5131" width="5.6328125" style="24" customWidth="1"/>
    <col min="5132" max="5132" width="8.90625" style="24" customWidth="1"/>
    <col min="5133" max="5135" width="12.6328125" style="24" customWidth="1"/>
    <col min="5136" max="5136" width="7.08984375" style="24" customWidth="1"/>
    <col min="5137" max="5137" width="14.1796875" style="24" customWidth="1"/>
    <col min="5138" max="5376" width="6.08984375" style="24"/>
    <col min="5377" max="5377" width="1.453125" style="24" customWidth="1"/>
    <col min="5378" max="5378" width="7.90625" style="24" customWidth="1"/>
    <col min="5379" max="5379" width="12.6328125" style="24" customWidth="1"/>
    <col min="5380" max="5380" width="15.6328125" style="24" customWidth="1"/>
    <col min="5381" max="5381" width="15.7265625" style="24" customWidth="1"/>
    <col min="5382" max="5387" width="5.6328125" style="24" customWidth="1"/>
    <col min="5388" max="5388" width="8.90625" style="24" customWidth="1"/>
    <col min="5389" max="5391" width="12.6328125" style="24" customWidth="1"/>
    <col min="5392" max="5392" width="7.08984375" style="24" customWidth="1"/>
    <col min="5393" max="5393" width="14.1796875" style="24" customWidth="1"/>
    <col min="5394" max="5632" width="6.08984375" style="24"/>
    <col min="5633" max="5633" width="1.453125" style="24" customWidth="1"/>
    <col min="5634" max="5634" width="7.90625" style="24" customWidth="1"/>
    <col min="5635" max="5635" width="12.6328125" style="24" customWidth="1"/>
    <col min="5636" max="5636" width="15.6328125" style="24" customWidth="1"/>
    <col min="5637" max="5637" width="15.7265625" style="24" customWidth="1"/>
    <col min="5638" max="5643" width="5.6328125" style="24" customWidth="1"/>
    <col min="5644" max="5644" width="8.90625" style="24" customWidth="1"/>
    <col min="5645" max="5647" width="12.6328125" style="24" customWidth="1"/>
    <col min="5648" max="5648" width="7.08984375" style="24" customWidth="1"/>
    <col min="5649" max="5649" width="14.1796875" style="24" customWidth="1"/>
    <col min="5650" max="5888" width="6.08984375" style="24"/>
    <col min="5889" max="5889" width="1.453125" style="24" customWidth="1"/>
    <col min="5890" max="5890" width="7.90625" style="24" customWidth="1"/>
    <col min="5891" max="5891" width="12.6328125" style="24" customWidth="1"/>
    <col min="5892" max="5892" width="15.6328125" style="24" customWidth="1"/>
    <col min="5893" max="5893" width="15.7265625" style="24" customWidth="1"/>
    <col min="5894" max="5899" width="5.6328125" style="24" customWidth="1"/>
    <col min="5900" max="5900" width="8.90625" style="24" customWidth="1"/>
    <col min="5901" max="5903" width="12.6328125" style="24" customWidth="1"/>
    <col min="5904" max="5904" width="7.08984375" style="24" customWidth="1"/>
    <col min="5905" max="5905" width="14.1796875" style="24" customWidth="1"/>
    <col min="5906" max="6144" width="6.08984375" style="24"/>
    <col min="6145" max="6145" width="1.453125" style="24" customWidth="1"/>
    <col min="6146" max="6146" width="7.90625" style="24" customWidth="1"/>
    <col min="6147" max="6147" width="12.6328125" style="24" customWidth="1"/>
    <col min="6148" max="6148" width="15.6328125" style="24" customWidth="1"/>
    <col min="6149" max="6149" width="15.7265625" style="24" customWidth="1"/>
    <col min="6150" max="6155" width="5.6328125" style="24" customWidth="1"/>
    <col min="6156" max="6156" width="8.90625" style="24" customWidth="1"/>
    <col min="6157" max="6159" width="12.6328125" style="24" customWidth="1"/>
    <col min="6160" max="6160" width="7.08984375" style="24" customWidth="1"/>
    <col min="6161" max="6161" width="14.1796875" style="24" customWidth="1"/>
    <col min="6162" max="6400" width="6.08984375" style="24"/>
    <col min="6401" max="6401" width="1.453125" style="24" customWidth="1"/>
    <col min="6402" max="6402" width="7.90625" style="24" customWidth="1"/>
    <col min="6403" max="6403" width="12.6328125" style="24" customWidth="1"/>
    <col min="6404" max="6404" width="15.6328125" style="24" customWidth="1"/>
    <col min="6405" max="6405" width="15.7265625" style="24" customWidth="1"/>
    <col min="6406" max="6411" width="5.6328125" style="24" customWidth="1"/>
    <col min="6412" max="6412" width="8.90625" style="24" customWidth="1"/>
    <col min="6413" max="6415" width="12.6328125" style="24" customWidth="1"/>
    <col min="6416" max="6416" width="7.08984375" style="24" customWidth="1"/>
    <col min="6417" max="6417" width="14.1796875" style="24" customWidth="1"/>
    <col min="6418" max="6656" width="6.08984375" style="24"/>
    <col min="6657" max="6657" width="1.453125" style="24" customWidth="1"/>
    <col min="6658" max="6658" width="7.90625" style="24" customWidth="1"/>
    <col min="6659" max="6659" width="12.6328125" style="24" customWidth="1"/>
    <col min="6660" max="6660" width="15.6328125" style="24" customWidth="1"/>
    <col min="6661" max="6661" width="15.7265625" style="24" customWidth="1"/>
    <col min="6662" max="6667" width="5.6328125" style="24" customWidth="1"/>
    <col min="6668" max="6668" width="8.90625" style="24" customWidth="1"/>
    <col min="6669" max="6671" width="12.6328125" style="24" customWidth="1"/>
    <col min="6672" max="6672" width="7.08984375" style="24" customWidth="1"/>
    <col min="6673" max="6673" width="14.1796875" style="24" customWidth="1"/>
    <col min="6674" max="6912" width="6.08984375" style="24"/>
    <col min="6913" max="6913" width="1.453125" style="24" customWidth="1"/>
    <col min="6914" max="6914" width="7.90625" style="24" customWidth="1"/>
    <col min="6915" max="6915" width="12.6328125" style="24" customWidth="1"/>
    <col min="6916" max="6916" width="15.6328125" style="24" customWidth="1"/>
    <col min="6917" max="6917" width="15.7265625" style="24" customWidth="1"/>
    <col min="6918" max="6923" width="5.6328125" style="24" customWidth="1"/>
    <col min="6924" max="6924" width="8.90625" style="24" customWidth="1"/>
    <col min="6925" max="6927" width="12.6328125" style="24" customWidth="1"/>
    <col min="6928" max="6928" width="7.08984375" style="24" customWidth="1"/>
    <col min="6929" max="6929" width="14.1796875" style="24" customWidth="1"/>
    <col min="6930" max="7168" width="6.08984375" style="24"/>
    <col min="7169" max="7169" width="1.453125" style="24" customWidth="1"/>
    <col min="7170" max="7170" width="7.90625" style="24" customWidth="1"/>
    <col min="7171" max="7171" width="12.6328125" style="24" customWidth="1"/>
    <col min="7172" max="7172" width="15.6328125" style="24" customWidth="1"/>
    <col min="7173" max="7173" width="15.7265625" style="24" customWidth="1"/>
    <col min="7174" max="7179" width="5.6328125" style="24" customWidth="1"/>
    <col min="7180" max="7180" width="8.90625" style="24" customWidth="1"/>
    <col min="7181" max="7183" width="12.6328125" style="24" customWidth="1"/>
    <col min="7184" max="7184" width="7.08984375" style="24" customWidth="1"/>
    <col min="7185" max="7185" width="14.1796875" style="24" customWidth="1"/>
    <col min="7186" max="7424" width="6.08984375" style="24"/>
    <col min="7425" max="7425" width="1.453125" style="24" customWidth="1"/>
    <col min="7426" max="7426" width="7.90625" style="24" customWidth="1"/>
    <col min="7427" max="7427" width="12.6328125" style="24" customWidth="1"/>
    <col min="7428" max="7428" width="15.6328125" style="24" customWidth="1"/>
    <col min="7429" max="7429" width="15.7265625" style="24" customWidth="1"/>
    <col min="7430" max="7435" width="5.6328125" style="24" customWidth="1"/>
    <col min="7436" max="7436" width="8.90625" style="24" customWidth="1"/>
    <col min="7437" max="7439" width="12.6328125" style="24" customWidth="1"/>
    <col min="7440" max="7440" width="7.08984375" style="24" customWidth="1"/>
    <col min="7441" max="7441" width="14.1796875" style="24" customWidth="1"/>
    <col min="7442" max="7680" width="6.08984375" style="24"/>
    <col min="7681" max="7681" width="1.453125" style="24" customWidth="1"/>
    <col min="7682" max="7682" width="7.90625" style="24" customWidth="1"/>
    <col min="7683" max="7683" width="12.6328125" style="24" customWidth="1"/>
    <col min="7684" max="7684" width="15.6328125" style="24" customWidth="1"/>
    <col min="7685" max="7685" width="15.7265625" style="24" customWidth="1"/>
    <col min="7686" max="7691" width="5.6328125" style="24" customWidth="1"/>
    <col min="7692" max="7692" width="8.90625" style="24" customWidth="1"/>
    <col min="7693" max="7695" width="12.6328125" style="24" customWidth="1"/>
    <col min="7696" max="7696" width="7.08984375" style="24" customWidth="1"/>
    <col min="7697" max="7697" width="14.1796875" style="24" customWidth="1"/>
    <col min="7698" max="7936" width="6.08984375" style="24"/>
    <col min="7937" max="7937" width="1.453125" style="24" customWidth="1"/>
    <col min="7938" max="7938" width="7.90625" style="24" customWidth="1"/>
    <col min="7939" max="7939" width="12.6328125" style="24" customWidth="1"/>
    <col min="7940" max="7940" width="15.6328125" style="24" customWidth="1"/>
    <col min="7941" max="7941" width="15.7265625" style="24" customWidth="1"/>
    <col min="7942" max="7947" width="5.6328125" style="24" customWidth="1"/>
    <col min="7948" max="7948" width="8.90625" style="24" customWidth="1"/>
    <col min="7949" max="7951" width="12.6328125" style="24" customWidth="1"/>
    <col min="7952" max="7952" width="7.08984375" style="24" customWidth="1"/>
    <col min="7953" max="7953" width="14.1796875" style="24" customWidth="1"/>
    <col min="7954" max="8192" width="6.08984375" style="24"/>
    <col min="8193" max="8193" width="1.453125" style="24" customWidth="1"/>
    <col min="8194" max="8194" width="7.90625" style="24" customWidth="1"/>
    <col min="8195" max="8195" width="12.6328125" style="24" customWidth="1"/>
    <col min="8196" max="8196" width="15.6328125" style="24" customWidth="1"/>
    <col min="8197" max="8197" width="15.7265625" style="24" customWidth="1"/>
    <col min="8198" max="8203" width="5.6328125" style="24" customWidth="1"/>
    <col min="8204" max="8204" width="8.90625" style="24" customWidth="1"/>
    <col min="8205" max="8207" width="12.6328125" style="24" customWidth="1"/>
    <col min="8208" max="8208" width="7.08984375" style="24" customWidth="1"/>
    <col min="8209" max="8209" width="14.1796875" style="24" customWidth="1"/>
    <col min="8210" max="8448" width="6.08984375" style="24"/>
    <col min="8449" max="8449" width="1.453125" style="24" customWidth="1"/>
    <col min="8450" max="8450" width="7.90625" style="24" customWidth="1"/>
    <col min="8451" max="8451" width="12.6328125" style="24" customWidth="1"/>
    <col min="8452" max="8452" width="15.6328125" style="24" customWidth="1"/>
    <col min="8453" max="8453" width="15.7265625" style="24" customWidth="1"/>
    <col min="8454" max="8459" width="5.6328125" style="24" customWidth="1"/>
    <col min="8460" max="8460" width="8.90625" style="24" customWidth="1"/>
    <col min="8461" max="8463" width="12.6328125" style="24" customWidth="1"/>
    <col min="8464" max="8464" width="7.08984375" style="24" customWidth="1"/>
    <col min="8465" max="8465" width="14.1796875" style="24" customWidth="1"/>
    <col min="8466" max="8704" width="6.08984375" style="24"/>
    <col min="8705" max="8705" width="1.453125" style="24" customWidth="1"/>
    <col min="8706" max="8706" width="7.90625" style="24" customWidth="1"/>
    <col min="8707" max="8707" width="12.6328125" style="24" customWidth="1"/>
    <col min="8708" max="8708" width="15.6328125" style="24" customWidth="1"/>
    <col min="8709" max="8709" width="15.7265625" style="24" customWidth="1"/>
    <col min="8710" max="8715" width="5.6328125" style="24" customWidth="1"/>
    <col min="8716" max="8716" width="8.90625" style="24" customWidth="1"/>
    <col min="8717" max="8719" width="12.6328125" style="24" customWidth="1"/>
    <col min="8720" max="8720" width="7.08984375" style="24" customWidth="1"/>
    <col min="8721" max="8721" width="14.1796875" style="24" customWidth="1"/>
    <col min="8722" max="8960" width="6.08984375" style="24"/>
    <col min="8961" max="8961" width="1.453125" style="24" customWidth="1"/>
    <col min="8962" max="8962" width="7.90625" style="24" customWidth="1"/>
    <col min="8963" max="8963" width="12.6328125" style="24" customWidth="1"/>
    <col min="8964" max="8964" width="15.6328125" style="24" customWidth="1"/>
    <col min="8965" max="8965" width="15.7265625" style="24" customWidth="1"/>
    <col min="8966" max="8971" width="5.6328125" style="24" customWidth="1"/>
    <col min="8972" max="8972" width="8.90625" style="24" customWidth="1"/>
    <col min="8973" max="8975" width="12.6328125" style="24" customWidth="1"/>
    <col min="8976" max="8976" width="7.08984375" style="24" customWidth="1"/>
    <col min="8977" max="8977" width="14.1796875" style="24" customWidth="1"/>
    <col min="8978" max="9216" width="6.08984375" style="24"/>
    <col min="9217" max="9217" width="1.453125" style="24" customWidth="1"/>
    <col min="9218" max="9218" width="7.90625" style="24" customWidth="1"/>
    <col min="9219" max="9219" width="12.6328125" style="24" customWidth="1"/>
    <col min="9220" max="9220" width="15.6328125" style="24" customWidth="1"/>
    <col min="9221" max="9221" width="15.7265625" style="24" customWidth="1"/>
    <col min="9222" max="9227" width="5.6328125" style="24" customWidth="1"/>
    <col min="9228" max="9228" width="8.90625" style="24" customWidth="1"/>
    <col min="9229" max="9231" width="12.6328125" style="24" customWidth="1"/>
    <col min="9232" max="9232" width="7.08984375" style="24" customWidth="1"/>
    <col min="9233" max="9233" width="14.1796875" style="24" customWidth="1"/>
    <col min="9234" max="9472" width="6.08984375" style="24"/>
    <col min="9473" max="9473" width="1.453125" style="24" customWidth="1"/>
    <col min="9474" max="9474" width="7.90625" style="24" customWidth="1"/>
    <col min="9475" max="9475" width="12.6328125" style="24" customWidth="1"/>
    <col min="9476" max="9476" width="15.6328125" style="24" customWidth="1"/>
    <col min="9477" max="9477" width="15.7265625" style="24" customWidth="1"/>
    <col min="9478" max="9483" width="5.6328125" style="24" customWidth="1"/>
    <col min="9484" max="9484" width="8.90625" style="24" customWidth="1"/>
    <col min="9485" max="9487" width="12.6328125" style="24" customWidth="1"/>
    <col min="9488" max="9488" width="7.08984375" style="24" customWidth="1"/>
    <col min="9489" max="9489" width="14.1796875" style="24" customWidth="1"/>
    <col min="9490" max="9728" width="6.08984375" style="24"/>
    <col min="9729" max="9729" width="1.453125" style="24" customWidth="1"/>
    <col min="9730" max="9730" width="7.90625" style="24" customWidth="1"/>
    <col min="9731" max="9731" width="12.6328125" style="24" customWidth="1"/>
    <col min="9732" max="9732" width="15.6328125" style="24" customWidth="1"/>
    <col min="9733" max="9733" width="15.7265625" style="24" customWidth="1"/>
    <col min="9734" max="9739" width="5.6328125" style="24" customWidth="1"/>
    <col min="9740" max="9740" width="8.90625" style="24" customWidth="1"/>
    <col min="9741" max="9743" width="12.6328125" style="24" customWidth="1"/>
    <col min="9744" max="9744" width="7.08984375" style="24" customWidth="1"/>
    <col min="9745" max="9745" width="14.1796875" style="24" customWidth="1"/>
    <col min="9746" max="9984" width="6.08984375" style="24"/>
    <col min="9985" max="9985" width="1.453125" style="24" customWidth="1"/>
    <col min="9986" max="9986" width="7.90625" style="24" customWidth="1"/>
    <col min="9987" max="9987" width="12.6328125" style="24" customWidth="1"/>
    <col min="9988" max="9988" width="15.6328125" style="24" customWidth="1"/>
    <col min="9989" max="9989" width="15.7265625" style="24" customWidth="1"/>
    <col min="9990" max="9995" width="5.6328125" style="24" customWidth="1"/>
    <col min="9996" max="9996" width="8.90625" style="24" customWidth="1"/>
    <col min="9997" max="9999" width="12.6328125" style="24" customWidth="1"/>
    <col min="10000" max="10000" width="7.08984375" style="24" customWidth="1"/>
    <col min="10001" max="10001" width="14.1796875" style="24" customWidth="1"/>
    <col min="10002" max="10240" width="6.08984375" style="24"/>
    <col min="10241" max="10241" width="1.453125" style="24" customWidth="1"/>
    <col min="10242" max="10242" width="7.90625" style="24" customWidth="1"/>
    <col min="10243" max="10243" width="12.6328125" style="24" customWidth="1"/>
    <col min="10244" max="10244" width="15.6328125" style="24" customWidth="1"/>
    <col min="10245" max="10245" width="15.7265625" style="24" customWidth="1"/>
    <col min="10246" max="10251" width="5.6328125" style="24" customWidth="1"/>
    <col min="10252" max="10252" width="8.90625" style="24" customWidth="1"/>
    <col min="10253" max="10255" width="12.6328125" style="24" customWidth="1"/>
    <col min="10256" max="10256" width="7.08984375" style="24" customWidth="1"/>
    <col min="10257" max="10257" width="14.1796875" style="24" customWidth="1"/>
    <col min="10258" max="10496" width="6.08984375" style="24"/>
    <col min="10497" max="10497" width="1.453125" style="24" customWidth="1"/>
    <col min="10498" max="10498" width="7.90625" style="24" customWidth="1"/>
    <col min="10499" max="10499" width="12.6328125" style="24" customWidth="1"/>
    <col min="10500" max="10500" width="15.6328125" style="24" customWidth="1"/>
    <col min="10501" max="10501" width="15.7265625" style="24" customWidth="1"/>
    <col min="10502" max="10507" width="5.6328125" style="24" customWidth="1"/>
    <col min="10508" max="10508" width="8.90625" style="24" customWidth="1"/>
    <col min="10509" max="10511" width="12.6328125" style="24" customWidth="1"/>
    <col min="10512" max="10512" width="7.08984375" style="24" customWidth="1"/>
    <col min="10513" max="10513" width="14.1796875" style="24" customWidth="1"/>
    <col min="10514" max="10752" width="6.08984375" style="24"/>
    <col min="10753" max="10753" width="1.453125" style="24" customWidth="1"/>
    <col min="10754" max="10754" width="7.90625" style="24" customWidth="1"/>
    <col min="10755" max="10755" width="12.6328125" style="24" customWidth="1"/>
    <col min="10756" max="10756" width="15.6328125" style="24" customWidth="1"/>
    <col min="10757" max="10757" width="15.7265625" style="24" customWidth="1"/>
    <col min="10758" max="10763" width="5.6328125" style="24" customWidth="1"/>
    <col min="10764" max="10764" width="8.90625" style="24" customWidth="1"/>
    <col min="10765" max="10767" width="12.6328125" style="24" customWidth="1"/>
    <col min="10768" max="10768" width="7.08984375" style="24" customWidth="1"/>
    <col min="10769" max="10769" width="14.1796875" style="24" customWidth="1"/>
    <col min="10770" max="11008" width="6.08984375" style="24"/>
    <col min="11009" max="11009" width="1.453125" style="24" customWidth="1"/>
    <col min="11010" max="11010" width="7.90625" style="24" customWidth="1"/>
    <col min="11011" max="11011" width="12.6328125" style="24" customWidth="1"/>
    <col min="11012" max="11012" width="15.6328125" style="24" customWidth="1"/>
    <col min="11013" max="11013" width="15.7265625" style="24" customWidth="1"/>
    <col min="11014" max="11019" width="5.6328125" style="24" customWidth="1"/>
    <col min="11020" max="11020" width="8.90625" style="24" customWidth="1"/>
    <col min="11021" max="11023" width="12.6328125" style="24" customWidth="1"/>
    <col min="11024" max="11024" width="7.08984375" style="24" customWidth="1"/>
    <col min="11025" max="11025" width="14.1796875" style="24" customWidth="1"/>
    <col min="11026" max="11264" width="6.08984375" style="24"/>
    <col min="11265" max="11265" width="1.453125" style="24" customWidth="1"/>
    <col min="11266" max="11266" width="7.90625" style="24" customWidth="1"/>
    <col min="11267" max="11267" width="12.6328125" style="24" customWidth="1"/>
    <col min="11268" max="11268" width="15.6328125" style="24" customWidth="1"/>
    <col min="11269" max="11269" width="15.7265625" style="24" customWidth="1"/>
    <col min="11270" max="11275" width="5.6328125" style="24" customWidth="1"/>
    <col min="11276" max="11276" width="8.90625" style="24" customWidth="1"/>
    <col min="11277" max="11279" width="12.6328125" style="24" customWidth="1"/>
    <col min="11280" max="11280" width="7.08984375" style="24" customWidth="1"/>
    <col min="11281" max="11281" width="14.1796875" style="24" customWidth="1"/>
    <col min="11282" max="11520" width="6.08984375" style="24"/>
    <col min="11521" max="11521" width="1.453125" style="24" customWidth="1"/>
    <col min="11522" max="11522" width="7.90625" style="24" customWidth="1"/>
    <col min="11523" max="11523" width="12.6328125" style="24" customWidth="1"/>
    <col min="11524" max="11524" width="15.6328125" style="24" customWidth="1"/>
    <col min="11525" max="11525" width="15.7265625" style="24" customWidth="1"/>
    <col min="11526" max="11531" width="5.6328125" style="24" customWidth="1"/>
    <col min="11532" max="11532" width="8.90625" style="24" customWidth="1"/>
    <col min="11533" max="11535" width="12.6328125" style="24" customWidth="1"/>
    <col min="11536" max="11536" width="7.08984375" style="24" customWidth="1"/>
    <col min="11537" max="11537" width="14.1796875" style="24" customWidth="1"/>
    <col min="11538" max="11776" width="6.08984375" style="24"/>
    <col min="11777" max="11777" width="1.453125" style="24" customWidth="1"/>
    <col min="11778" max="11778" width="7.90625" style="24" customWidth="1"/>
    <col min="11779" max="11779" width="12.6328125" style="24" customWidth="1"/>
    <col min="11780" max="11780" width="15.6328125" style="24" customWidth="1"/>
    <col min="11781" max="11781" width="15.7265625" style="24" customWidth="1"/>
    <col min="11782" max="11787" width="5.6328125" style="24" customWidth="1"/>
    <col min="11788" max="11788" width="8.90625" style="24" customWidth="1"/>
    <col min="11789" max="11791" width="12.6328125" style="24" customWidth="1"/>
    <col min="11792" max="11792" width="7.08984375" style="24" customWidth="1"/>
    <col min="11793" max="11793" width="14.1796875" style="24" customWidth="1"/>
    <col min="11794" max="12032" width="6.08984375" style="24"/>
    <col min="12033" max="12033" width="1.453125" style="24" customWidth="1"/>
    <col min="12034" max="12034" width="7.90625" style="24" customWidth="1"/>
    <col min="12035" max="12035" width="12.6328125" style="24" customWidth="1"/>
    <col min="12036" max="12036" width="15.6328125" style="24" customWidth="1"/>
    <col min="12037" max="12037" width="15.7265625" style="24" customWidth="1"/>
    <col min="12038" max="12043" width="5.6328125" style="24" customWidth="1"/>
    <col min="12044" max="12044" width="8.90625" style="24" customWidth="1"/>
    <col min="12045" max="12047" width="12.6328125" style="24" customWidth="1"/>
    <col min="12048" max="12048" width="7.08984375" style="24" customWidth="1"/>
    <col min="12049" max="12049" width="14.1796875" style="24" customWidth="1"/>
    <col min="12050" max="12288" width="6.08984375" style="24"/>
    <col min="12289" max="12289" width="1.453125" style="24" customWidth="1"/>
    <col min="12290" max="12290" width="7.90625" style="24" customWidth="1"/>
    <col min="12291" max="12291" width="12.6328125" style="24" customWidth="1"/>
    <col min="12292" max="12292" width="15.6328125" style="24" customWidth="1"/>
    <col min="12293" max="12293" width="15.7265625" style="24" customWidth="1"/>
    <col min="12294" max="12299" width="5.6328125" style="24" customWidth="1"/>
    <col min="12300" max="12300" width="8.90625" style="24" customWidth="1"/>
    <col min="12301" max="12303" width="12.6328125" style="24" customWidth="1"/>
    <col min="12304" max="12304" width="7.08984375" style="24" customWidth="1"/>
    <col min="12305" max="12305" width="14.1796875" style="24" customWidth="1"/>
    <col min="12306" max="12544" width="6.08984375" style="24"/>
    <col min="12545" max="12545" width="1.453125" style="24" customWidth="1"/>
    <col min="12546" max="12546" width="7.90625" style="24" customWidth="1"/>
    <col min="12547" max="12547" width="12.6328125" style="24" customWidth="1"/>
    <col min="12548" max="12548" width="15.6328125" style="24" customWidth="1"/>
    <col min="12549" max="12549" width="15.7265625" style="24" customWidth="1"/>
    <col min="12550" max="12555" width="5.6328125" style="24" customWidth="1"/>
    <col min="12556" max="12556" width="8.90625" style="24" customWidth="1"/>
    <col min="12557" max="12559" width="12.6328125" style="24" customWidth="1"/>
    <col min="12560" max="12560" width="7.08984375" style="24" customWidth="1"/>
    <col min="12561" max="12561" width="14.1796875" style="24" customWidth="1"/>
    <col min="12562" max="12800" width="6.08984375" style="24"/>
    <col min="12801" max="12801" width="1.453125" style="24" customWidth="1"/>
    <col min="12802" max="12802" width="7.90625" style="24" customWidth="1"/>
    <col min="12803" max="12803" width="12.6328125" style="24" customWidth="1"/>
    <col min="12804" max="12804" width="15.6328125" style="24" customWidth="1"/>
    <col min="12805" max="12805" width="15.7265625" style="24" customWidth="1"/>
    <col min="12806" max="12811" width="5.6328125" style="24" customWidth="1"/>
    <col min="12812" max="12812" width="8.90625" style="24" customWidth="1"/>
    <col min="12813" max="12815" width="12.6328125" style="24" customWidth="1"/>
    <col min="12816" max="12816" width="7.08984375" style="24" customWidth="1"/>
    <col min="12817" max="12817" width="14.1796875" style="24" customWidth="1"/>
    <col min="12818" max="13056" width="6.08984375" style="24"/>
    <col min="13057" max="13057" width="1.453125" style="24" customWidth="1"/>
    <col min="13058" max="13058" width="7.90625" style="24" customWidth="1"/>
    <col min="13059" max="13059" width="12.6328125" style="24" customWidth="1"/>
    <col min="13060" max="13060" width="15.6328125" style="24" customWidth="1"/>
    <col min="13061" max="13061" width="15.7265625" style="24" customWidth="1"/>
    <col min="13062" max="13067" width="5.6328125" style="24" customWidth="1"/>
    <col min="13068" max="13068" width="8.90625" style="24" customWidth="1"/>
    <col min="13069" max="13071" width="12.6328125" style="24" customWidth="1"/>
    <col min="13072" max="13072" width="7.08984375" style="24" customWidth="1"/>
    <col min="13073" max="13073" width="14.1796875" style="24" customWidth="1"/>
    <col min="13074" max="13312" width="6.08984375" style="24"/>
    <col min="13313" max="13313" width="1.453125" style="24" customWidth="1"/>
    <col min="13314" max="13314" width="7.90625" style="24" customWidth="1"/>
    <col min="13315" max="13315" width="12.6328125" style="24" customWidth="1"/>
    <col min="13316" max="13316" width="15.6328125" style="24" customWidth="1"/>
    <col min="13317" max="13317" width="15.7265625" style="24" customWidth="1"/>
    <col min="13318" max="13323" width="5.6328125" style="24" customWidth="1"/>
    <col min="13324" max="13324" width="8.90625" style="24" customWidth="1"/>
    <col min="13325" max="13327" width="12.6328125" style="24" customWidth="1"/>
    <col min="13328" max="13328" width="7.08984375" style="24" customWidth="1"/>
    <col min="13329" max="13329" width="14.1796875" style="24" customWidth="1"/>
    <col min="13330" max="13568" width="6.08984375" style="24"/>
    <col min="13569" max="13569" width="1.453125" style="24" customWidth="1"/>
    <col min="13570" max="13570" width="7.90625" style="24" customWidth="1"/>
    <col min="13571" max="13571" width="12.6328125" style="24" customWidth="1"/>
    <col min="13572" max="13572" width="15.6328125" style="24" customWidth="1"/>
    <col min="13573" max="13573" width="15.7265625" style="24" customWidth="1"/>
    <col min="13574" max="13579" width="5.6328125" style="24" customWidth="1"/>
    <col min="13580" max="13580" width="8.90625" style="24" customWidth="1"/>
    <col min="13581" max="13583" width="12.6328125" style="24" customWidth="1"/>
    <col min="13584" max="13584" width="7.08984375" style="24" customWidth="1"/>
    <col min="13585" max="13585" width="14.1796875" style="24" customWidth="1"/>
    <col min="13586" max="13824" width="6.08984375" style="24"/>
    <col min="13825" max="13825" width="1.453125" style="24" customWidth="1"/>
    <col min="13826" max="13826" width="7.90625" style="24" customWidth="1"/>
    <col min="13827" max="13827" width="12.6328125" style="24" customWidth="1"/>
    <col min="13828" max="13828" width="15.6328125" style="24" customWidth="1"/>
    <col min="13829" max="13829" width="15.7265625" style="24" customWidth="1"/>
    <col min="13830" max="13835" width="5.6328125" style="24" customWidth="1"/>
    <col min="13836" max="13836" width="8.90625" style="24" customWidth="1"/>
    <col min="13837" max="13839" width="12.6328125" style="24" customWidth="1"/>
    <col min="13840" max="13840" width="7.08984375" style="24" customWidth="1"/>
    <col min="13841" max="13841" width="14.1796875" style="24" customWidth="1"/>
    <col min="13842" max="14080" width="6.08984375" style="24"/>
    <col min="14081" max="14081" width="1.453125" style="24" customWidth="1"/>
    <col min="14082" max="14082" width="7.90625" style="24" customWidth="1"/>
    <col min="14083" max="14083" width="12.6328125" style="24" customWidth="1"/>
    <col min="14084" max="14084" width="15.6328125" style="24" customWidth="1"/>
    <col min="14085" max="14085" width="15.7265625" style="24" customWidth="1"/>
    <col min="14086" max="14091" width="5.6328125" style="24" customWidth="1"/>
    <col min="14092" max="14092" width="8.90625" style="24" customWidth="1"/>
    <col min="14093" max="14095" width="12.6328125" style="24" customWidth="1"/>
    <col min="14096" max="14096" width="7.08984375" style="24" customWidth="1"/>
    <col min="14097" max="14097" width="14.1796875" style="24" customWidth="1"/>
    <col min="14098" max="14336" width="6.08984375" style="24"/>
    <col min="14337" max="14337" width="1.453125" style="24" customWidth="1"/>
    <col min="14338" max="14338" width="7.90625" style="24" customWidth="1"/>
    <col min="14339" max="14339" width="12.6328125" style="24" customWidth="1"/>
    <col min="14340" max="14340" width="15.6328125" style="24" customWidth="1"/>
    <col min="14341" max="14341" width="15.7265625" style="24" customWidth="1"/>
    <col min="14342" max="14347" width="5.6328125" style="24" customWidth="1"/>
    <col min="14348" max="14348" width="8.90625" style="24" customWidth="1"/>
    <col min="14349" max="14351" width="12.6328125" style="24" customWidth="1"/>
    <col min="14352" max="14352" width="7.08984375" style="24" customWidth="1"/>
    <col min="14353" max="14353" width="14.1796875" style="24" customWidth="1"/>
    <col min="14354" max="14592" width="6.08984375" style="24"/>
    <col min="14593" max="14593" width="1.453125" style="24" customWidth="1"/>
    <col min="14594" max="14594" width="7.90625" style="24" customWidth="1"/>
    <col min="14595" max="14595" width="12.6328125" style="24" customWidth="1"/>
    <col min="14596" max="14596" width="15.6328125" style="24" customWidth="1"/>
    <col min="14597" max="14597" width="15.7265625" style="24" customWidth="1"/>
    <col min="14598" max="14603" width="5.6328125" style="24" customWidth="1"/>
    <col min="14604" max="14604" width="8.90625" style="24" customWidth="1"/>
    <col min="14605" max="14607" width="12.6328125" style="24" customWidth="1"/>
    <col min="14608" max="14608" width="7.08984375" style="24" customWidth="1"/>
    <col min="14609" max="14609" width="14.1796875" style="24" customWidth="1"/>
    <col min="14610" max="14848" width="6.08984375" style="24"/>
    <col min="14849" max="14849" width="1.453125" style="24" customWidth="1"/>
    <col min="14850" max="14850" width="7.90625" style="24" customWidth="1"/>
    <col min="14851" max="14851" width="12.6328125" style="24" customWidth="1"/>
    <col min="14852" max="14852" width="15.6328125" style="24" customWidth="1"/>
    <col min="14853" max="14853" width="15.7265625" style="24" customWidth="1"/>
    <col min="14854" max="14859" width="5.6328125" style="24" customWidth="1"/>
    <col min="14860" max="14860" width="8.90625" style="24" customWidth="1"/>
    <col min="14861" max="14863" width="12.6328125" style="24" customWidth="1"/>
    <col min="14864" max="14864" width="7.08984375" style="24" customWidth="1"/>
    <col min="14865" max="14865" width="14.1796875" style="24" customWidth="1"/>
    <col min="14866" max="15104" width="6.08984375" style="24"/>
    <col min="15105" max="15105" width="1.453125" style="24" customWidth="1"/>
    <col min="15106" max="15106" width="7.90625" style="24" customWidth="1"/>
    <col min="15107" max="15107" width="12.6328125" style="24" customWidth="1"/>
    <col min="15108" max="15108" width="15.6328125" style="24" customWidth="1"/>
    <col min="15109" max="15109" width="15.7265625" style="24" customWidth="1"/>
    <col min="15110" max="15115" width="5.6328125" style="24" customWidth="1"/>
    <col min="15116" max="15116" width="8.90625" style="24" customWidth="1"/>
    <col min="15117" max="15119" width="12.6328125" style="24" customWidth="1"/>
    <col min="15120" max="15120" width="7.08984375" style="24" customWidth="1"/>
    <col min="15121" max="15121" width="14.1796875" style="24" customWidth="1"/>
    <col min="15122" max="15360" width="6.08984375" style="24"/>
    <col min="15361" max="15361" width="1.453125" style="24" customWidth="1"/>
    <col min="15362" max="15362" width="7.90625" style="24" customWidth="1"/>
    <col min="15363" max="15363" width="12.6328125" style="24" customWidth="1"/>
    <col min="15364" max="15364" width="15.6328125" style="24" customWidth="1"/>
    <col min="15365" max="15365" width="15.7265625" style="24" customWidth="1"/>
    <col min="15366" max="15371" width="5.6328125" style="24" customWidth="1"/>
    <col min="15372" max="15372" width="8.90625" style="24" customWidth="1"/>
    <col min="15373" max="15375" width="12.6328125" style="24" customWidth="1"/>
    <col min="15376" max="15376" width="7.08984375" style="24" customWidth="1"/>
    <col min="15377" max="15377" width="14.1796875" style="24" customWidth="1"/>
    <col min="15378" max="15616" width="6.08984375" style="24"/>
    <col min="15617" max="15617" width="1.453125" style="24" customWidth="1"/>
    <col min="15618" max="15618" width="7.90625" style="24" customWidth="1"/>
    <col min="15619" max="15619" width="12.6328125" style="24" customWidth="1"/>
    <col min="15620" max="15620" width="15.6328125" style="24" customWidth="1"/>
    <col min="15621" max="15621" width="15.7265625" style="24" customWidth="1"/>
    <col min="15622" max="15627" width="5.6328125" style="24" customWidth="1"/>
    <col min="15628" max="15628" width="8.90625" style="24" customWidth="1"/>
    <col min="15629" max="15631" width="12.6328125" style="24" customWidth="1"/>
    <col min="15632" max="15632" width="7.08984375" style="24" customWidth="1"/>
    <col min="15633" max="15633" width="14.1796875" style="24" customWidth="1"/>
    <col min="15634" max="15872" width="6.08984375" style="24"/>
    <col min="15873" max="15873" width="1.453125" style="24" customWidth="1"/>
    <col min="15874" max="15874" width="7.90625" style="24" customWidth="1"/>
    <col min="15875" max="15875" width="12.6328125" style="24" customWidth="1"/>
    <col min="15876" max="15876" width="15.6328125" style="24" customWidth="1"/>
    <col min="15877" max="15877" width="15.7265625" style="24" customWidth="1"/>
    <col min="15878" max="15883" width="5.6328125" style="24" customWidth="1"/>
    <col min="15884" max="15884" width="8.90625" style="24" customWidth="1"/>
    <col min="15885" max="15887" width="12.6328125" style="24" customWidth="1"/>
    <col min="15888" max="15888" width="7.08984375" style="24" customWidth="1"/>
    <col min="15889" max="15889" width="14.1796875" style="24" customWidth="1"/>
    <col min="15890" max="16128" width="6.08984375" style="24"/>
    <col min="16129" max="16129" width="1.453125" style="24" customWidth="1"/>
    <col min="16130" max="16130" width="7.90625" style="24" customWidth="1"/>
    <col min="16131" max="16131" width="12.6328125" style="24" customWidth="1"/>
    <col min="16132" max="16132" width="15.6328125" style="24" customWidth="1"/>
    <col min="16133" max="16133" width="15.7265625" style="24" customWidth="1"/>
    <col min="16134" max="16139" width="5.6328125" style="24" customWidth="1"/>
    <col min="16140" max="16140" width="8.90625" style="24" customWidth="1"/>
    <col min="16141" max="16143" width="12.6328125" style="24" customWidth="1"/>
    <col min="16144" max="16144" width="7.08984375" style="24" customWidth="1"/>
    <col min="16145" max="16145" width="14.1796875" style="24" customWidth="1"/>
    <col min="16146" max="16384" width="6.08984375" style="24"/>
  </cols>
  <sheetData>
    <row r="1" spans="1:17" ht="25.55" customHeight="1">
      <c r="A1" s="14" t="s">
        <v>340</v>
      </c>
      <c r="B1" s="86"/>
      <c r="Q1" s="88"/>
    </row>
    <row r="2" spans="1:17" s="89" customFormat="1" ht="24.05" customHeight="1">
      <c r="B2" s="548" t="s">
        <v>328</v>
      </c>
      <c r="C2" s="548"/>
      <c r="D2" s="548"/>
      <c r="E2" s="548"/>
      <c r="F2" s="548"/>
      <c r="G2" s="548"/>
      <c r="H2" s="548"/>
      <c r="I2" s="548"/>
      <c r="J2" s="548"/>
      <c r="K2" s="548"/>
      <c r="L2" s="548"/>
      <c r="M2" s="548"/>
      <c r="N2" s="548"/>
      <c r="O2" s="548"/>
      <c r="P2" s="548"/>
      <c r="Q2" s="548"/>
    </row>
    <row r="3" spans="1:17" s="89" customFormat="1" ht="10.5" customHeight="1" thickBot="1">
      <c r="B3" s="120"/>
      <c r="C3" s="120"/>
      <c r="D3" s="120"/>
      <c r="E3" s="120"/>
      <c r="F3" s="120"/>
      <c r="G3" s="120"/>
      <c r="H3" s="120"/>
      <c r="I3" s="120"/>
      <c r="J3" s="120"/>
      <c r="K3" s="120"/>
      <c r="L3" s="120"/>
      <c r="M3" s="120"/>
      <c r="N3" s="120"/>
      <c r="O3" s="120"/>
      <c r="P3" s="120"/>
      <c r="Q3" s="120"/>
    </row>
    <row r="4" spans="1:17" s="90" customFormat="1" ht="25.25" customHeight="1" thickTop="1" thickBot="1">
      <c r="A4" s="33" t="s">
        <v>58</v>
      </c>
      <c r="C4" s="33"/>
      <c r="D4" s="33"/>
      <c r="E4" s="32"/>
      <c r="F4" s="32"/>
      <c r="G4" s="32"/>
      <c r="I4" s="126"/>
      <c r="J4" s="126"/>
      <c r="K4" s="126"/>
      <c r="L4" s="126"/>
      <c r="M4" s="126"/>
      <c r="N4" s="126"/>
      <c r="P4" s="126"/>
      <c r="Q4" s="34"/>
    </row>
    <row r="5" spans="1:17" s="90" customFormat="1" ht="25.25" customHeight="1" thickTop="1">
      <c r="A5" s="32"/>
      <c r="B5" s="18" t="s">
        <v>228</v>
      </c>
      <c r="C5" s="33"/>
      <c r="D5" s="33"/>
      <c r="E5" s="32"/>
      <c r="F5" s="32"/>
      <c r="G5" s="32"/>
      <c r="H5" s="32"/>
      <c r="I5" s="126"/>
      <c r="J5" s="126"/>
      <c r="K5" s="126"/>
      <c r="L5" s="126"/>
      <c r="M5" s="126"/>
      <c r="N5" s="126"/>
      <c r="O5" s="126"/>
      <c r="P5" s="126"/>
      <c r="Q5" s="126"/>
    </row>
    <row r="6" spans="1:17" s="90" customFormat="1" ht="24.85" customHeight="1">
      <c r="A6" s="32"/>
      <c r="B6" s="36"/>
      <c r="C6" s="33"/>
      <c r="D6" s="33"/>
      <c r="E6" s="32"/>
      <c r="F6" s="32"/>
      <c r="G6" s="32"/>
      <c r="H6" s="32"/>
      <c r="I6" s="126"/>
      <c r="J6" s="126"/>
      <c r="K6" s="126"/>
      <c r="L6" s="126"/>
      <c r="M6" s="126"/>
      <c r="N6" s="126"/>
      <c r="O6" s="126"/>
      <c r="P6" s="126"/>
      <c r="Q6" s="126"/>
    </row>
    <row r="7" spans="1:17" s="90" customFormat="1" ht="20.149999999999999" customHeight="1" thickBot="1">
      <c r="B7" s="91"/>
      <c r="C7" s="91"/>
      <c r="D7" s="91"/>
      <c r="E7" s="91"/>
      <c r="F7" s="91"/>
      <c r="G7" s="91"/>
      <c r="H7" s="91"/>
      <c r="I7" s="91"/>
      <c r="J7" s="91"/>
      <c r="K7" s="91"/>
      <c r="L7" s="91"/>
      <c r="M7" s="91"/>
      <c r="N7" s="91"/>
      <c r="O7" s="91"/>
      <c r="P7" s="91"/>
      <c r="Q7" s="92" t="s">
        <v>85</v>
      </c>
    </row>
    <row r="8" spans="1:17" s="19" customFormat="1" ht="28.75" customHeight="1">
      <c r="A8" s="533" t="s">
        <v>211</v>
      </c>
      <c r="B8" s="549" t="s">
        <v>86</v>
      </c>
      <c r="C8" s="551" t="s">
        <v>87</v>
      </c>
      <c r="D8" s="549" t="s">
        <v>49</v>
      </c>
      <c r="E8" s="549" t="s">
        <v>88</v>
      </c>
      <c r="F8" s="553" t="s">
        <v>174</v>
      </c>
      <c r="G8" s="554"/>
      <c r="H8" s="554"/>
      <c r="I8" s="554"/>
      <c r="J8" s="554"/>
      <c r="K8" s="554"/>
      <c r="L8" s="554"/>
      <c r="M8" s="559" t="s">
        <v>225</v>
      </c>
      <c r="N8" s="561" t="s">
        <v>226</v>
      </c>
      <c r="O8" s="546" t="s">
        <v>227</v>
      </c>
      <c r="P8" s="555" t="s">
        <v>89</v>
      </c>
      <c r="Q8" s="556"/>
    </row>
    <row r="9" spans="1:17" s="19" customFormat="1" ht="28.75" customHeight="1" thickBot="1">
      <c r="A9" s="534"/>
      <c r="B9" s="550"/>
      <c r="C9" s="552"/>
      <c r="D9" s="550"/>
      <c r="E9" s="550"/>
      <c r="F9" s="557" t="s">
        <v>90</v>
      </c>
      <c r="G9" s="558"/>
      <c r="H9" s="557" t="s">
        <v>90</v>
      </c>
      <c r="I9" s="558"/>
      <c r="J9" s="557" t="s">
        <v>90</v>
      </c>
      <c r="K9" s="558"/>
      <c r="L9" s="127" t="s">
        <v>91</v>
      </c>
      <c r="M9" s="560"/>
      <c r="N9" s="562"/>
      <c r="O9" s="547"/>
      <c r="P9" s="128" t="s">
        <v>223</v>
      </c>
      <c r="Q9" s="129" t="s">
        <v>92</v>
      </c>
    </row>
    <row r="10" spans="1:17" s="19" customFormat="1" ht="24.05" customHeight="1" thickBot="1">
      <c r="A10" s="513" t="s">
        <v>212</v>
      </c>
      <c r="B10" s="518" t="s">
        <v>93</v>
      </c>
      <c r="C10" s="241"/>
      <c r="D10" s="242"/>
      <c r="E10" s="242"/>
      <c r="F10" s="243"/>
      <c r="G10" s="244"/>
      <c r="H10" s="244"/>
      <c r="I10" s="244"/>
      <c r="J10" s="243"/>
      <c r="K10" s="244"/>
      <c r="L10" s="245"/>
      <c r="M10" s="246">
        <f>PRODUCT(F10:L10)</f>
        <v>0</v>
      </c>
      <c r="N10" s="246"/>
      <c r="O10" s="247">
        <f>M10-N10</f>
        <v>0</v>
      </c>
      <c r="P10" s="248"/>
      <c r="Q10" s="249"/>
    </row>
    <row r="11" spans="1:17" s="19" customFormat="1" ht="24.05" customHeight="1" thickBot="1">
      <c r="A11" s="514"/>
      <c r="B11" s="518"/>
      <c r="C11" s="250"/>
      <c r="D11" s="251"/>
      <c r="E11" s="251"/>
      <c r="F11" s="251"/>
      <c r="G11" s="252"/>
      <c r="H11" s="252"/>
      <c r="I11" s="252"/>
      <c r="J11" s="253"/>
      <c r="K11" s="252"/>
      <c r="L11" s="254"/>
      <c r="M11" s="255">
        <f>PRODUCT(F11:L11)</f>
        <v>0</v>
      </c>
      <c r="N11" s="255"/>
      <c r="O11" s="256">
        <f>M11-N11</f>
        <v>0</v>
      </c>
      <c r="P11" s="257"/>
      <c r="Q11" s="258"/>
    </row>
    <row r="12" spans="1:17" s="19" customFormat="1" ht="24.05" customHeight="1" thickBot="1">
      <c r="A12" s="514"/>
      <c r="B12" s="519"/>
      <c r="C12" s="531" t="s">
        <v>214</v>
      </c>
      <c r="D12" s="531"/>
      <c r="E12" s="531"/>
      <c r="F12" s="531"/>
      <c r="G12" s="531"/>
      <c r="H12" s="531"/>
      <c r="I12" s="531"/>
      <c r="J12" s="531"/>
      <c r="K12" s="531"/>
      <c r="L12" s="532"/>
      <c r="M12" s="259">
        <f>SUM(M10:M11)</f>
        <v>0</v>
      </c>
      <c r="N12" s="259">
        <f>SUM(N10:N11)</f>
        <v>0</v>
      </c>
      <c r="O12" s="259">
        <f t="shared" ref="O12:O47" si="0">M12-N12</f>
        <v>0</v>
      </c>
      <c r="P12" s="260"/>
      <c r="Q12" s="261"/>
    </row>
    <row r="13" spans="1:17" s="18" customFormat="1" ht="24.05" customHeight="1" thickBot="1">
      <c r="A13" s="514"/>
      <c r="B13" s="518" t="s">
        <v>97</v>
      </c>
      <c r="C13" s="262"/>
      <c r="D13" s="263"/>
      <c r="E13" s="263"/>
      <c r="F13" s="263"/>
      <c r="G13" s="264"/>
      <c r="H13" s="264"/>
      <c r="I13" s="264"/>
      <c r="J13" s="263"/>
      <c r="K13" s="264"/>
      <c r="L13" s="264"/>
      <c r="M13" s="265">
        <f>PRODUCT(F13:L13)</f>
        <v>0</v>
      </c>
      <c r="N13" s="265"/>
      <c r="O13" s="266">
        <f t="shared" si="0"/>
        <v>0</v>
      </c>
      <c r="P13" s="267"/>
      <c r="Q13" s="268"/>
    </row>
    <row r="14" spans="1:17" s="18" customFormat="1" ht="24.05" customHeight="1" thickBot="1">
      <c r="A14" s="514"/>
      <c r="B14" s="519"/>
      <c r="C14" s="531" t="s">
        <v>215</v>
      </c>
      <c r="D14" s="531"/>
      <c r="E14" s="531"/>
      <c r="F14" s="531"/>
      <c r="G14" s="531"/>
      <c r="H14" s="531"/>
      <c r="I14" s="531"/>
      <c r="J14" s="531"/>
      <c r="K14" s="531"/>
      <c r="L14" s="532"/>
      <c r="M14" s="259">
        <f>SUM(M13:M13)</f>
        <v>0</v>
      </c>
      <c r="N14" s="259">
        <f>SUM(N13:N13)</f>
        <v>0</v>
      </c>
      <c r="O14" s="259">
        <f t="shared" si="0"/>
        <v>0</v>
      </c>
      <c r="P14" s="260"/>
      <c r="Q14" s="261"/>
    </row>
    <row r="15" spans="1:17" s="18" customFormat="1" ht="24.05" customHeight="1" thickBot="1">
      <c r="A15" s="514"/>
      <c r="B15" s="518" t="s">
        <v>175</v>
      </c>
      <c r="C15" s="269"/>
      <c r="D15" s="270"/>
      <c r="E15" s="270"/>
      <c r="F15" s="242"/>
      <c r="G15" s="244"/>
      <c r="H15" s="244"/>
      <c r="I15" s="271"/>
      <c r="J15" s="272"/>
      <c r="K15" s="271"/>
      <c r="L15" s="273"/>
      <c r="M15" s="246">
        <f>PRODUCT(F15:L15)</f>
        <v>0</v>
      </c>
      <c r="N15" s="246"/>
      <c r="O15" s="247">
        <f t="shared" si="0"/>
        <v>0</v>
      </c>
      <c r="P15" s="248"/>
      <c r="Q15" s="249"/>
    </row>
    <row r="16" spans="1:17" s="18" customFormat="1" ht="24.05" customHeight="1" thickBot="1">
      <c r="A16" s="514"/>
      <c r="B16" s="518"/>
      <c r="C16" s="274"/>
      <c r="D16" s="275"/>
      <c r="E16" s="275"/>
      <c r="F16" s="251"/>
      <c r="G16" s="252"/>
      <c r="H16" s="252"/>
      <c r="I16" s="276"/>
      <c r="J16" s="277"/>
      <c r="K16" s="276"/>
      <c r="L16" s="254"/>
      <c r="M16" s="255">
        <f>PRODUCT(F16:L16)</f>
        <v>0</v>
      </c>
      <c r="N16" s="255"/>
      <c r="O16" s="256">
        <f t="shared" si="0"/>
        <v>0</v>
      </c>
      <c r="P16" s="257"/>
      <c r="Q16" s="258"/>
    </row>
    <row r="17" spans="1:17" s="18" customFormat="1" ht="24.05" customHeight="1" thickBot="1">
      <c r="A17" s="514"/>
      <c r="B17" s="519"/>
      <c r="C17" s="531" t="s">
        <v>216</v>
      </c>
      <c r="D17" s="531"/>
      <c r="E17" s="531"/>
      <c r="F17" s="531"/>
      <c r="G17" s="531"/>
      <c r="H17" s="531"/>
      <c r="I17" s="531"/>
      <c r="J17" s="531"/>
      <c r="K17" s="531"/>
      <c r="L17" s="532"/>
      <c r="M17" s="259">
        <f>SUM(M15:M16)</f>
        <v>0</v>
      </c>
      <c r="N17" s="259">
        <f>SUM(N15:N16)</f>
        <v>0</v>
      </c>
      <c r="O17" s="259">
        <f>M17-N17</f>
        <v>0</v>
      </c>
      <c r="P17" s="260"/>
      <c r="Q17" s="261"/>
    </row>
    <row r="18" spans="1:17" s="18" customFormat="1" ht="141.6" customHeight="1" thickBot="1">
      <c r="A18" s="514"/>
      <c r="B18" s="518" t="s">
        <v>98</v>
      </c>
      <c r="C18" s="269"/>
      <c r="D18" s="242"/>
      <c r="E18" s="270"/>
      <c r="F18" s="242"/>
      <c r="G18" s="244"/>
      <c r="H18" s="244"/>
      <c r="I18" s="271"/>
      <c r="J18" s="242"/>
      <c r="K18" s="278"/>
      <c r="L18" s="273"/>
      <c r="M18" s="246">
        <f>PRODUCT(F18:L18)</f>
        <v>0</v>
      </c>
      <c r="N18" s="246"/>
      <c r="O18" s="247">
        <f>M18-N18</f>
        <v>0</v>
      </c>
      <c r="P18" s="248"/>
      <c r="Q18" s="249"/>
    </row>
    <row r="19" spans="1:17" s="18" customFormat="1" ht="99.55" customHeight="1" thickBot="1">
      <c r="A19" s="514"/>
      <c r="B19" s="518"/>
      <c r="C19" s="279"/>
      <c r="D19" s="280"/>
      <c r="E19" s="281"/>
      <c r="F19" s="280"/>
      <c r="G19" s="282"/>
      <c r="H19" s="282"/>
      <c r="I19" s="283"/>
      <c r="J19" s="280"/>
      <c r="K19" s="284"/>
      <c r="L19" s="285"/>
      <c r="M19" s="286">
        <f>PRODUCT(F19:L19)</f>
        <v>0</v>
      </c>
      <c r="N19" s="286"/>
      <c r="O19" s="287">
        <f>M19-N19</f>
        <v>0</v>
      </c>
      <c r="P19" s="288"/>
      <c r="Q19" s="289"/>
    </row>
    <row r="20" spans="1:17" s="18" customFormat="1" ht="99.55" customHeight="1" thickBot="1">
      <c r="A20" s="514"/>
      <c r="B20" s="518"/>
      <c r="C20" s="274"/>
      <c r="D20" s="251"/>
      <c r="E20" s="275"/>
      <c r="F20" s="251"/>
      <c r="G20" s="252"/>
      <c r="H20" s="252"/>
      <c r="I20" s="276"/>
      <c r="J20" s="251"/>
      <c r="K20" s="290"/>
      <c r="L20" s="254"/>
      <c r="M20" s="255">
        <f>PRODUCT(F20:L20)</f>
        <v>0</v>
      </c>
      <c r="N20" s="255"/>
      <c r="O20" s="256">
        <f>M20-N20</f>
        <v>0</v>
      </c>
      <c r="P20" s="257"/>
      <c r="Q20" s="258"/>
    </row>
    <row r="21" spans="1:17" s="18" customFormat="1" ht="24.05" customHeight="1" thickBot="1">
      <c r="A21" s="514"/>
      <c r="B21" s="519"/>
      <c r="C21" s="531" t="s">
        <v>217</v>
      </c>
      <c r="D21" s="531"/>
      <c r="E21" s="531"/>
      <c r="F21" s="531"/>
      <c r="G21" s="531"/>
      <c r="H21" s="531"/>
      <c r="I21" s="531"/>
      <c r="J21" s="531"/>
      <c r="K21" s="531"/>
      <c r="L21" s="532"/>
      <c r="M21" s="259">
        <f>SUM(M18:M20)</f>
        <v>0</v>
      </c>
      <c r="N21" s="259">
        <f>SUM(N18:N20)</f>
        <v>0</v>
      </c>
      <c r="O21" s="259">
        <f t="shared" si="0"/>
        <v>0</v>
      </c>
      <c r="P21" s="260"/>
      <c r="Q21" s="261"/>
    </row>
    <row r="22" spans="1:17" s="18" customFormat="1" ht="24.05" customHeight="1" thickBot="1">
      <c r="A22" s="514"/>
      <c r="B22" s="518" t="s">
        <v>224</v>
      </c>
      <c r="C22" s="269"/>
      <c r="D22" s="242"/>
      <c r="E22" s="242"/>
      <c r="F22" s="242"/>
      <c r="G22" s="271"/>
      <c r="H22" s="244"/>
      <c r="I22" s="244"/>
      <c r="J22" s="242"/>
      <c r="K22" s="278"/>
      <c r="L22" s="273"/>
      <c r="M22" s="246">
        <f>PRODUCT(F22:L22)</f>
        <v>0</v>
      </c>
      <c r="N22" s="246"/>
      <c r="O22" s="247">
        <f t="shared" si="0"/>
        <v>0</v>
      </c>
      <c r="P22" s="248"/>
      <c r="Q22" s="249"/>
    </row>
    <row r="23" spans="1:17" s="18" customFormat="1" ht="24.05" customHeight="1" thickBot="1">
      <c r="A23" s="514"/>
      <c r="B23" s="518"/>
      <c r="C23" s="274"/>
      <c r="D23" s="251"/>
      <c r="E23" s="251"/>
      <c r="F23" s="251"/>
      <c r="G23" s="276"/>
      <c r="H23" s="252"/>
      <c r="I23" s="252"/>
      <c r="J23" s="251"/>
      <c r="K23" s="290"/>
      <c r="L23" s="254"/>
      <c r="M23" s="255">
        <f>PRODUCT(F23:L23)</f>
        <v>0</v>
      </c>
      <c r="N23" s="255"/>
      <c r="O23" s="256">
        <f t="shared" si="0"/>
        <v>0</v>
      </c>
      <c r="P23" s="257"/>
      <c r="Q23" s="258"/>
    </row>
    <row r="24" spans="1:17" s="18" customFormat="1" ht="24.05" customHeight="1" thickBot="1">
      <c r="A24" s="514"/>
      <c r="B24" s="519"/>
      <c r="C24" s="531" t="s">
        <v>218</v>
      </c>
      <c r="D24" s="531"/>
      <c r="E24" s="531"/>
      <c r="F24" s="531"/>
      <c r="G24" s="531"/>
      <c r="H24" s="531"/>
      <c r="I24" s="531"/>
      <c r="J24" s="531"/>
      <c r="K24" s="531"/>
      <c r="L24" s="532"/>
      <c r="M24" s="259">
        <f>SUM(M22:M23)</f>
        <v>0</v>
      </c>
      <c r="N24" s="259">
        <f>SUM(N22:N23)</f>
        <v>0</v>
      </c>
      <c r="O24" s="259">
        <f t="shared" si="0"/>
        <v>0</v>
      </c>
      <c r="P24" s="260"/>
      <c r="Q24" s="261"/>
    </row>
    <row r="25" spans="1:17" s="18" customFormat="1" ht="24.05" customHeight="1" thickBot="1">
      <c r="A25" s="514"/>
      <c r="B25" s="518" t="s">
        <v>99</v>
      </c>
      <c r="C25" s="291"/>
      <c r="D25" s="292"/>
      <c r="E25" s="292"/>
      <c r="F25" s="292"/>
      <c r="G25" s="293"/>
      <c r="H25" s="293"/>
      <c r="I25" s="294"/>
      <c r="J25" s="292"/>
      <c r="K25" s="294"/>
      <c r="L25" s="295"/>
      <c r="M25" s="296">
        <f>PRODUCT(F25:L25)</f>
        <v>0</v>
      </c>
      <c r="N25" s="296"/>
      <c r="O25" s="297">
        <f t="shared" si="0"/>
        <v>0</v>
      </c>
      <c r="P25" s="298"/>
      <c r="Q25" s="299"/>
    </row>
    <row r="26" spans="1:17" s="18" customFormat="1" ht="24.05" customHeight="1" thickBot="1">
      <c r="A26" s="514"/>
      <c r="B26" s="519"/>
      <c r="C26" s="531" t="s">
        <v>219</v>
      </c>
      <c r="D26" s="531"/>
      <c r="E26" s="531"/>
      <c r="F26" s="531"/>
      <c r="G26" s="531"/>
      <c r="H26" s="531"/>
      <c r="I26" s="531"/>
      <c r="J26" s="531"/>
      <c r="K26" s="531"/>
      <c r="L26" s="532"/>
      <c r="M26" s="259">
        <f>SUM(M25:M25)</f>
        <v>0</v>
      </c>
      <c r="N26" s="259">
        <f>SUM(N25:N25)</f>
        <v>0</v>
      </c>
      <c r="O26" s="259">
        <f>M26-N26</f>
        <v>0</v>
      </c>
      <c r="P26" s="260"/>
      <c r="Q26" s="261"/>
    </row>
    <row r="27" spans="1:17" s="18" customFormat="1" ht="24.05" customHeight="1" thickBot="1">
      <c r="A27" s="514"/>
      <c r="B27" s="518" t="s">
        <v>176</v>
      </c>
      <c r="C27" s="291"/>
      <c r="D27" s="292"/>
      <c r="E27" s="292"/>
      <c r="F27" s="292"/>
      <c r="G27" s="293"/>
      <c r="H27" s="293"/>
      <c r="I27" s="294"/>
      <c r="J27" s="292"/>
      <c r="K27" s="294"/>
      <c r="L27" s="295"/>
      <c r="M27" s="296">
        <f>PRODUCT(F27:L27)</f>
        <v>0</v>
      </c>
      <c r="N27" s="296"/>
      <c r="O27" s="297">
        <f>M27-N27</f>
        <v>0</v>
      </c>
      <c r="P27" s="298"/>
      <c r="Q27" s="299"/>
    </row>
    <row r="28" spans="1:17" s="18" customFormat="1" ht="24.05" customHeight="1" thickBot="1">
      <c r="A28" s="514"/>
      <c r="B28" s="519"/>
      <c r="C28" s="531" t="s">
        <v>220</v>
      </c>
      <c r="D28" s="531"/>
      <c r="E28" s="531"/>
      <c r="F28" s="531"/>
      <c r="G28" s="531"/>
      <c r="H28" s="531"/>
      <c r="I28" s="531"/>
      <c r="J28" s="531"/>
      <c r="K28" s="531"/>
      <c r="L28" s="532"/>
      <c r="M28" s="259">
        <f>SUM(M27:M27)</f>
        <v>0</v>
      </c>
      <c r="N28" s="259">
        <f>SUM(N27:N27)</f>
        <v>0</v>
      </c>
      <c r="O28" s="259">
        <f t="shared" si="0"/>
        <v>0</v>
      </c>
      <c r="P28" s="260"/>
      <c r="Q28" s="261"/>
    </row>
    <row r="29" spans="1:17" s="18" customFormat="1" ht="24.05" customHeight="1" thickBot="1">
      <c r="A29" s="514"/>
      <c r="B29" s="518" t="s">
        <v>177</v>
      </c>
      <c r="C29" s="291"/>
      <c r="D29" s="300"/>
      <c r="E29" s="300"/>
      <c r="F29" s="301"/>
      <c r="G29" s="302"/>
      <c r="H29" s="302"/>
      <c r="I29" s="302"/>
      <c r="J29" s="301"/>
      <c r="K29" s="302"/>
      <c r="L29" s="303"/>
      <c r="M29" s="296">
        <f>PRODUCT(F29:L29)</f>
        <v>0</v>
      </c>
      <c r="N29" s="296">
        <v>0</v>
      </c>
      <c r="O29" s="297">
        <f t="shared" si="0"/>
        <v>0</v>
      </c>
      <c r="P29" s="298"/>
      <c r="Q29" s="299"/>
    </row>
    <row r="30" spans="1:17" s="18" customFormat="1" ht="24.05" customHeight="1" thickBot="1">
      <c r="A30" s="514"/>
      <c r="B30" s="519"/>
      <c r="C30" s="531" t="s">
        <v>221</v>
      </c>
      <c r="D30" s="531"/>
      <c r="E30" s="531"/>
      <c r="F30" s="531"/>
      <c r="G30" s="531"/>
      <c r="H30" s="531"/>
      <c r="I30" s="531"/>
      <c r="J30" s="531"/>
      <c r="K30" s="531"/>
      <c r="L30" s="532"/>
      <c r="M30" s="259">
        <f>SUM(M29:M29)</f>
        <v>0</v>
      </c>
      <c r="N30" s="259">
        <f>SUM(N29:N29)</f>
        <v>0</v>
      </c>
      <c r="O30" s="259">
        <f t="shared" si="0"/>
        <v>0</v>
      </c>
      <c r="P30" s="260"/>
      <c r="Q30" s="261"/>
    </row>
    <row r="31" spans="1:17" s="18" customFormat="1" ht="24.05" customHeight="1" thickBot="1">
      <c r="A31" s="514"/>
      <c r="B31" s="518" t="s">
        <v>100</v>
      </c>
      <c r="C31" s="269"/>
      <c r="D31" s="242"/>
      <c r="E31" s="242"/>
      <c r="F31" s="242"/>
      <c r="G31" s="244"/>
      <c r="H31" s="244"/>
      <c r="I31" s="278"/>
      <c r="J31" s="242"/>
      <c r="K31" s="278"/>
      <c r="L31" s="273"/>
      <c r="M31" s="246">
        <f>PRODUCT(F31:L31)</f>
        <v>0</v>
      </c>
      <c r="N31" s="246"/>
      <c r="O31" s="247">
        <f t="shared" si="0"/>
        <v>0</v>
      </c>
      <c r="P31" s="248"/>
      <c r="Q31" s="249"/>
    </row>
    <row r="32" spans="1:17" s="18" customFormat="1" ht="24.05" customHeight="1" thickBot="1">
      <c r="A32" s="514"/>
      <c r="B32" s="518"/>
      <c r="C32" s="279"/>
      <c r="D32" s="280"/>
      <c r="E32" s="280"/>
      <c r="F32" s="280"/>
      <c r="G32" s="282"/>
      <c r="H32" s="282"/>
      <c r="I32" s="284"/>
      <c r="J32" s="280"/>
      <c r="K32" s="284"/>
      <c r="L32" s="285"/>
      <c r="M32" s="286">
        <f>PRODUCT(F32:L32)</f>
        <v>0</v>
      </c>
      <c r="N32" s="286"/>
      <c r="O32" s="287">
        <f t="shared" si="0"/>
        <v>0</v>
      </c>
      <c r="P32" s="288"/>
      <c r="Q32" s="289"/>
    </row>
    <row r="33" spans="1:17" s="18" customFormat="1" ht="24.05" customHeight="1" thickBot="1">
      <c r="A33" s="514"/>
      <c r="B33" s="518"/>
      <c r="C33" s="274"/>
      <c r="D33" s="251"/>
      <c r="E33" s="251"/>
      <c r="F33" s="251"/>
      <c r="G33" s="252"/>
      <c r="H33" s="252"/>
      <c r="I33" s="252"/>
      <c r="J33" s="251"/>
      <c r="K33" s="290"/>
      <c r="L33" s="254"/>
      <c r="M33" s="255">
        <f>PRODUCT(F33:L33)</f>
        <v>0</v>
      </c>
      <c r="N33" s="255"/>
      <c r="O33" s="256">
        <f t="shared" si="0"/>
        <v>0</v>
      </c>
      <c r="P33" s="257"/>
      <c r="Q33" s="258"/>
    </row>
    <row r="34" spans="1:17" s="18" customFormat="1" ht="24.05" customHeight="1" thickBot="1">
      <c r="A34" s="514"/>
      <c r="B34" s="520"/>
      <c r="C34" s="541" t="s">
        <v>222</v>
      </c>
      <c r="D34" s="541"/>
      <c r="E34" s="541"/>
      <c r="F34" s="541"/>
      <c r="G34" s="541"/>
      <c r="H34" s="541"/>
      <c r="I34" s="541"/>
      <c r="J34" s="541"/>
      <c r="K34" s="541"/>
      <c r="L34" s="542"/>
      <c r="M34" s="304">
        <f>SUM(M31:M33)</f>
        <v>0</v>
      </c>
      <c r="N34" s="304">
        <f>SUM(N31:N33)</f>
        <v>0</v>
      </c>
      <c r="O34" s="304">
        <f t="shared" si="0"/>
        <v>0</v>
      </c>
      <c r="P34" s="260"/>
      <c r="Q34" s="261"/>
    </row>
    <row r="35" spans="1:17" ht="24.05" customHeight="1" thickBot="1">
      <c r="A35" s="514"/>
      <c r="B35" s="543" t="s">
        <v>229</v>
      </c>
      <c r="C35" s="544"/>
      <c r="D35" s="544"/>
      <c r="E35" s="544"/>
      <c r="F35" s="544"/>
      <c r="G35" s="544"/>
      <c r="H35" s="544"/>
      <c r="I35" s="544"/>
      <c r="J35" s="544"/>
      <c r="K35" s="544"/>
      <c r="L35" s="545"/>
      <c r="M35" s="305">
        <f>M12+M14+M17+M21+M24+M26+M28+M30+M34</f>
        <v>0</v>
      </c>
      <c r="N35" s="305">
        <f>N12+N14+N17+N21+N24+N26+N28+N30+N34</f>
        <v>0</v>
      </c>
      <c r="O35" s="306">
        <f>M35-N35</f>
        <v>0</v>
      </c>
      <c r="P35" s="260"/>
      <c r="Q35" s="261"/>
    </row>
    <row r="36" spans="1:17" ht="24.05" customHeight="1" thickBot="1">
      <c r="A36" s="514"/>
      <c r="B36" s="543" t="s">
        <v>230</v>
      </c>
      <c r="C36" s="544"/>
      <c r="D36" s="544"/>
      <c r="E36" s="544"/>
      <c r="F36" s="544"/>
      <c r="G36" s="544"/>
      <c r="H36" s="544"/>
      <c r="I36" s="544"/>
      <c r="J36" s="544"/>
      <c r="K36" s="544"/>
      <c r="L36" s="545"/>
      <c r="M36" s="307"/>
      <c r="N36" s="307"/>
      <c r="O36" s="306">
        <f>SUMIF(P10:P33,"○",M10:M33)</f>
        <v>0</v>
      </c>
      <c r="P36" s="260"/>
      <c r="Q36" s="261"/>
    </row>
    <row r="37" spans="1:17" ht="24.05" customHeight="1" thickBot="1">
      <c r="A37" s="514"/>
      <c r="B37" s="543" t="s">
        <v>231</v>
      </c>
      <c r="C37" s="544"/>
      <c r="D37" s="544"/>
      <c r="E37" s="544"/>
      <c r="F37" s="544"/>
      <c r="G37" s="544"/>
      <c r="H37" s="544"/>
      <c r="I37" s="544"/>
      <c r="J37" s="544"/>
      <c r="K37" s="544"/>
      <c r="L37" s="545"/>
      <c r="M37" s="307"/>
      <c r="N37" s="307"/>
      <c r="O37" s="306">
        <f>IF(Q4="ア",M35-ROUNDDOWN((M35-O36)*10/110,0),M35)</f>
        <v>0</v>
      </c>
      <c r="P37" s="260"/>
      <c r="Q37" s="261"/>
    </row>
    <row r="38" spans="1:17" s="14" customFormat="1" ht="24.05" customHeight="1" thickBot="1">
      <c r="A38" s="530" t="s">
        <v>213</v>
      </c>
      <c r="B38" s="522" t="s">
        <v>93</v>
      </c>
      <c r="C38" s="308"/>
      <c r="D38" s="309"/>
      <c r="E38" s="309"/>
      <c r="F38" s="309"/>
      <c r="G38" s="310" t="s">
        <v>94</v>
      </c>
      <c r="H38" s="310"/>
      <c r="I38" s="310" t="s">
        <v>95</v>
      </c>
      <c r="J38" s="311"/>
      <c r="K38" s="310" t="s">
        <v>96</v>
      </c>
      <c r="L38" s="309"/>
      <c r="M38" s="312">
        <f>PRODUCT(F38:L38)</f>
        <v>0</v>
      </c>
      <c r="N38" s="312"/>
      <c r="O38" s="313">
        <f t="shared" si="0"/>
        <v>0</v>
      </c>
      <c r="P38" s="314"/>
      <c r="Q38" s="315"/>
    </row>
    <row r="39" spans="1:17" s="14" customFormat="1" ht="24.05" customHeight="1" thickBot="1">
      <c r="A39" s="530"/>
      <c r="B39" s="521"/>
      <c r="C39" s="523" t="s">
        <v>214</v>
      </c>
      <c r="D39" s="523"/>
      <c r="E39" s="523"/>
      <c r="F39" s="523"/>
      <c r="G39" s="523"/>
      <c r="H39" s="523"/>
      <c r="I39" s="523"/>
      <c r="J39" s="523"/>
      <c r="K39" s="523"/>
      <c r="L39" s="524"/>
      <c r="M39" s="316">
        <f>SUM(M38:M38)</f>
        <v>0</v>
      </c>
      <c r="N39" s="316">
        <f>SUM(N38:N38)</f>
        <v>0</v>
      </c>
      <c r="O39" s="316">
        <f t="shared" si="0"/>
        <v>0</v>
      </c>
      <c r="P39" s="317"/>
      <c r="Q39" s="318"/>
    </row>
    <row r="40" spans="1:17" s="14" customFormat="1" ht="24.05" customHeight="1" thickBot="1">
      <c r="A40" s="530"/>
      <c r="B40" s="516" t="s">
        <v>326</v>
      </c>
      <c r="C40" s="319"/>
      <c r="D40" s="263"/>
      <c r="E40" s="263"/>
      <c r="F40" s="263"/>
      <c r="G40" s="263"/>
      <c r="H40" s="263"/>
      <c r="I40" s="263"/>
      <c r="J40" s="263"/>
      <c r="K40" s="263"/>
      <c r="L40" s="263"/>
      <c r="M40" s="265">
        <f>PRODUCT(F40:L40)</f>
        <v>0</v>
      </c>
      <c r="N40" s="265"/>
      <c r="O40" s="320">
        <f t="shared" si="0"/>
        <v>0</v>
      </c>
      <c r="P40" s="267"/>
      <c r="Q40" s="268"/>
    </row>
    <row r="41" spans="1:17" ht="24.05" customHeight="1" thickBot="1">
      <c r="A41" s="530"/>
      <c r="B41" s="521"/>
      <c r="C41" s="523" t="s">
        <v>215</v>
      </c>
      <c r="D41" s="523"/>
      <c r="E41" s="523"/>
      <c r="F41" s="523"/>
      <c r="G41" s="523"/>
      <c r="H41" s="523"/>
      <c r="I41" s="523"/>
      <c r="J41" s="523"/>
      <c r="K41" s="523"/>
      <c r="L41" s="524"/>
      <c r="M41" s="316">
        <f>SUM(M40:M40)</f>
        <v>0</v>
      </c>
      <c r="N41" s="316">
        <f>SUM(N40:N40)</f>
        <v>0</v>
      </c>
      <c r="O41" s="316">
        <f t="shared" si="0"/>
        <v>0</v>
      </c>
      <c r="P41" s="317"/>
      <c r="Q41" s="318"/>
    </row>
    <row r="42" spans="1:17" ht="24.05" customHeight="1" thickBot="1">
      <c r="A42" s="530"/>
      <c r="B42" s="516" t="s">
        <v>98</v>
      </c>
      <c r="C42" s="262"/>
      <c r="D42" s="263"/>
      <c r="E42" s="263"/>
      <c r="F42" s="263"/>
      <c r="G42" s="263"/>
      <c r="H42" s="263"/>
      <c r="I42" s="263"/>
      <c r="J42" s="263"/>
      <c r="K42" s="263"/>
      <c r="L42" s="263"/>
      <c r="M42" s="265">
        <f>PRODUCT(F42:L42)</f>
        <v>0</v>
      </c>
      <c r="N42" s="265"/>
      <c r="O42" s="320">
        <f t="shared" si="0"/>
        <v>0</v>
      </c>
      <c r="P42" s="267"/>
      <c r="Q42" s="268"/>
    </row>
    <row r="43" spans="1:17" ht="24.05" customHeight="1" thickBot="1">
      <c r="A43" s="530"/>
      <c r="B43" s="521"/>
      <c r="C43" s="523" t="s">
        <v>217</v>
      </c>
      <c r="D43" s="523"/>
      <c r="E43" s="523"/>
      <c r="F43" s="523"/>
      <c r="G43" s="523"/>
      <c r="H43" s="523"/>
      <c r="I43" s="523"/>
      <c r="J43" s="523"/>
      <c r="K43" s="523"/>
      <c r="L43" s="524"/>
      <c r="M43" s="316">
        <f>SUM(M42:M42)</f>
        <v>0</v>
      </c>
      <c r="N43" s="316">
        <f>SUM(N42:N42)</f>
        <v>0</v>
      </c>
      <c r="O43" s="316">
        <f t="shared" si="0"/>
        <v>0</v>
      </c>
      <c r="P43" s="317"/>
      <c r="Q43" s="318"/>
    </row>
    <row r="44" spans="1:17" ht="24.05" customHeight="1" thickBot="1">
      <c r="A44" s="530"/>
      <c r="B44" s="516" t="s">
        <v>99</v>
      </c>
      <c r="C44" s="291"/>
      <c r="D44" s="292"/>
      <c r="E44" s="292"/>
      <c r="F44" s="292"/>
      <c r="G44" s="296"/>
      <c r="H44" s="296"/>
      <c r="I44" s="292"/>
      <c r="J44" s="292"/>
      <c r="K44" s="292"/>
      <c r="L44" s="292"/>
      <c r="M44" s="296">
        <f>PRODUCT(F44:L44)</f>
        <v>0</v>
      </c>
      <c r="N44" s="296"/>
      <c r="O44" s="321">
        <f t="shared" si="0"/>
        <v>0</v>
      </c>
      <c r="P44" s="298"/>
      <c r="Q44" s="299"/>
    </row>
    <row r="45" spans="1:17" ht="24.05" customHeight="1" thickBot="1">
      <c r="A45" s="530"/>
      <c r="B45" s="521"/>
      <c r="C45" s="523" t="s">
        <v>219</v>
      </c>
      <c r="D45" s="523"/>
      <c r="E45" s="523"/>
      <c r="F45" s="523"/>
      <c r="G45" s="523"/>
      <c r="H45" s="523"/>
      <c r="I45" s="523"/>
      <c r="J45" s="523"/>
      <c r="K45" s="523"/>
      <c r="L45" s="524"/>
      <c r="M45" s="316">
        <f>SUM(M44:M44)</f>
        <v>0</v>
      </c>
      <c r="N45" s="316">
        <f>SUM(N44:N44)</f>
        <v>0</v>
      </c>
      <c r="O45" s="316">
        <f t="shared" si="0"/>
        <v>0</v>
      </c>
      <c r="P45" s="317"/>
      <c r="Q45" s="318"/>
    </row>
    <row r="46" spans="1:17" ht="24.05" customHeight="1" thickBot="1">
      <c r="A46" s="530"/>
      <c r="B46" s="516" t="s">
        <v>100</v>
      </c>
      <c r="C46" s="262"/>
      <c r="D46" s="263"/>
      <c r="E46" s="263"/>
      <c r="F46" s="263"/>
      <c r="G46" s="263"/>
      <c r="H46" s="263"/>
      <c r="I46" s="263"/>
      <c r="J46" s="263"/>
      <c r="K46" s="263"/>
      <c r="L46" s="263"/>
      <c r="M46" s="265">
        <f>PRODUCT(F46:L46)</f>
        <v>0</v>
      </c>
      <c r="N46" s="265"/>
      <c r="O46" s="320">
        <f t="shared" si="0"/>
        <v>0</v>
      </c>
      <c r="P46" s="267"/>
      <c r="Q46" s="268"/>
    </row>
    <row r="47" spans="1:17" ht="24.05" customHeight="1" thickBot="1">
      <c r="A47" s="530"/>
      <c r="B47" s="517"/>
      <c r="C47" s="525" t="s">
        <v>222</v>
      </c>
      <c r="D47" s="525"/>
      <c r="E47" s="525"/>
      <c r="F47" s="525"/>
      <c r="G47" s="525"/>
      <c r="H47" s="525"/>
      <c r="I47" s="525"/>
      <c r="J47" s="525"/>
      <c r="K47" s="525"/>
      <c r="L47" s="526"/>
      <c r="M47" s="313">
        <f>SUM(M46:M46)</f>
        <v>0</v>
      </c>
      <c r="N47" s="313">
        <f>SUM(N46:N46)</f>
        <v>0</v>
      </c>
      <c r="O47" s="313">
        <f t="shared" si="0"/>
        <v>0</v>
      </c>
      <c r="P47" s="322"/>
      <c r="Q47" s="323"/>
    </row>
    <row r="48" spans="1:17" ht="24.05" customHeight="1" thickBot="1">
      <c r="A48" s="530"/>
      <c r="B48" s="538" t="s">
        <v>232</v>
      </c>
      <c r="C48" s="539"/>
      <c r="D48" s="539"/>
      <c r="E48" s="539"/>
      <c r="F48" s="539"/>
      <c r="G48" s="539"/>
      <c r="H48" s="539"/>
      <c r="I48" s="539"/>
      <c r="J48" s="539"/>
      <c r="K48" s="539"/>
      <c r="L48" s="540"/>
      <c r="M48" s="324">
        <f>M39+M41+M43+M45+M47</f>
        <v>0</v>
      </c>
      <c r="N48" s="324">
        <f>N39+N41+N43+N45+N47</f>
        <v>0</v>
      </c>
      <c r="O48" s="325">
        <f>M48-N48</f>
        <v>0</v>
      </c>
      <c r="P48" s="317"/>
      <c r="Q48" s="318"/>
    </row>
    <row r="49" spans="1:17" ht="24.05" customHeight="1" thickBot="1">
      <c r="A49" s="530"/>
      <c r="B49" s="538" t="s">
        <v>233</v>
      </c>
      <c r="C49" s="539"/>
      <c r="D49" s="539"/>
      <c r="E49" s="539"/>
      <c r="F49" s="539"/>
      <c r="G49" s="539"/>
      <c r="H49" s="539"/>
      <c r="I49" s="539"/>
      <c r="J49" s="539"/>
      <c r="K49" s="539"/>
      <c r="L49" s="540"/>
      <c r="M49" s="326"/>
      <c r="N49" s="326"/>
      <c r="O49" s="325">
        <f>SUMIF(P38:P46,"○",M38:M46)</f>
        <v>0</v>
      </c>
      <c r="P49" s="317"/>
      <c r="Q49" s="318"/>
    </row>
    <row r="50" spans="1:17" ht="24.05" customHeight="1" thickBot="1">
      <c r="A50" s="530"/>
      <c r="B50" s="535" t="s">
        <v>234</v>
      </c>
      <c r="C50" s="536"/>
      <c r="D50" s="536"/>
      <c r="E50" s="536"/>
      <c r="F50" s="536"/>
      <c r="G50" s="536"/>
      <c r="H50" s="536"/>
      <c r="I50" s="536"/>
      <c r="J50" s="536"/>
      <c r="K50" s="536"/>
      <c r="L50" s="537"/>
      <c r="M50" s="327"/>
      <c r="N50" s="327"/>
      <c r="O50" s="328">
        <f>IF(Q4="ア",M48-ROUNDDOWN((M48-O49)*10/110,0),M48)</f>
        <v>0</v>
      </c>
      <c r="P50" s="322"/>
      <c r="Q50" s="323"/>
    </row>
    <row r="51" spans="1:17" ht="36" customHeight="1" thickTop="1" thickBot="1">
      <c r="A51" s="527" t="s">
        <v>373</v>
      </c>
      <c r="B51" s="528"/>
      <c r="C51" s="528"/>
      <c r="D51" s="528"/>
      <c r="E51" s="528"/>
      <c r="F51" s="528"/>
      <c r="G51" s="528"/>
      <c r="H51" s="528"/>
      <c r="I51" s="528"/>
      <c r="J51" s="528"/>
      <c r="K51" s="528"/>
      <c r="L51" s="529"/>
      <c r="M51" s="329"/>
      <c r="N51" s="329"/>
      <c r="O51" s="330">
        <f>O37+O50-(N35+N48)</f>
        <v>0</v>
      </c>
      <c r="P51" s="331"/>
      <c r="Q51" s="332"/>
    </row>
    <row r="52" spans="1:17" ht="36" customHeight="1" thickTop="1" thickBot="1">
      <c r="A52" s="527" t="s">
        <v>372</v>
      </c>
      <c r="B52" s="528"/>
      <c r="C52" s="528"/>
      <c r="D52" s="528"/>
      <c r="E52" s="528"/>
      <c r="F52" s="528"/>
      <c r="G52" s="528"/>
      <c r="H52" s="528"/>
      <c r="I52" s="528"/>
      <c r="J52" s="528"/>
      <c r="K52" s="528"/>
      <c r="L52" s="529"/>
      <c r="M52" s="329"/>
      <c r="N52" s="329"/>
      <c r="O52" s="330">
        <f>ROUNDDOWN(O51,-3)</f>
        <v>0</v>
      </c>
      <c r="P52" s="331"/>
      <c r="Q52" s="332"/>
    </row>
    <row r="53" spans="1:17" ht="96.6" customHeight="1" thickTop="1">
      <c r="A53" s="515" t="s">
        <v>345</v>
      </c>
      <c r="B53" s="515"/>
      <c r="C53" s="515"/>
      <c r="D53" s="515"/>
      <c r="E53" s="515"/>
      <c r="F53" s="515"/>
      <c r="G53" s="515"/>
      <c r="H53" s="515"/>
      <c r="I53" s="515"/>
      <c r="J53" s="515"/>
      <c r="K53" s="515"/>
      <c r="L53" s="515"/>
      <c r="M53" s="515"/>
      <c r="N53" s="515"/>
      <c r="O53" s="515"/>
      <c r="P53" s="515"/>
      <c r="Q53" s="515"/>
    </row>
  </sheetData>
  <mergeCells count="53">
    <mergeCell ref="O8:O9"/>
    <mergeCell ref="B37:L37"/>
    <mergeCell ref="B2:Q2"/>
    <mergeCell ref="B8:B9"/>
    <mergeCell ref="C8:C9"/>
    <mergeCell ref="D8:D9"/>
    <mergeCell ref="E8:E9"/>
    <mergeCell ref="F8:L8"/>
    <mergeCell ref="P8:Q8"/>
    <mergeCell ref="F9:G9"/>
    <mergeCell ref="H9:I9"/>
    <mergeCell ref="J9:K9"/>
    <mergeCell ref="M8:M9"/>
    <mergeCell ref="N8:N9"/>
    <mergeCell ref="B36:L36"/>
    <mergeCell ref="B15:B17"/>
    <mergeCell ref="A8:A9"/>
    <mergeCell ref="C12:L12"/>
    <mergeCell ref="C24:L24"/>
    <mergeCell ref="B50:L50"/>
    <mergeCell ref="B48:L48"/>
    <mergeCell ref="B49:L49"/>
    <mergeCell ref="B22:B24"/>
    <mergeCell ref="B25:B26"/>
    <mergeCell ref="C43:L43"/>
    <mergeCell ref="B40:B41"/>
    <mergeCell ref="C26:L26"/>
    <mergeCell ref="C28:L28"/>
    <mergeCell ref="C30:L30"/>
    <mergeCell ref="C34:L34"/>
    <mergeCell ref="C39:L39"/>
    <mergeCell ref="B35:L35"/>
    <mergeCell ref="B18:B21"/>
    <mergeCell ref="C14:L14"/>
    <mergeCell ref="C17:L17"/>
    <mergeCell ref="C21:L21"/>
    <mergeCell ref="B13:B14"/>
    <mergeCell ref="A10:A37"/>
    <mergeCell ref="A53:Q53"/>
    <mergeCell ref="B46:B47"/>
    <mergeCell ref="B27:B28"/>
    <mergeCell ref="B29:B30"/>
    <mergeCell ref="B31:B34"/>
    <mergeCell ref="B42:B43"/>
    <mergeCell ref="B44:B45"/>
    <mergeCell ref="B38:B39"/>
    <mergeCell ref="C45:L45"/>
    <mergeCell ref="C47:L47"/>
    <mergeCell ref="C41:L41"/>
    <mergeCell ref="A52:L52"/>
    <mergeCell ref="A38:A50"/>
    <mergeCell ref="A51:L51"/>
    <mergeCell ref="B10:B12"/>
  </mergeCells>
  <phoneticPr fontId="9"/>
  <dataValidations count="3">
    <dataValidation type="list" allowBlank="1" showInputMessage="1" showErrorMessage="1" sqref="B65547:B65553 IX65536:IX65542 ST65536:ST65542 ACP65536:ACP65542 AML65536:AML65542 AWH65536:AWH65542 BGD65536:BGD65542 BPZ65536:BPZ65542 BZV65536:BZV65542 CJR65536:CJR65542 CTN65536:CTN65542 DDJ65536:DDJ65542 DNF65536:DNF65542 DXB65536:DXB65542 EGX65536:EGX65542 EQT65536:EQT65542 FAP65536:FAP65542 FKL65536:FKL65542 FUH65536:FUH65542 GED65536:GED65542 GNZ65536:GNZ65542 GXV65536:GXV65542 HHR65536:HHR65542 HRN65536:HRN65542 IBJ65536:IBJ65542 ILF65536:ILF65542 IVB65536:IVB65542 JEX65536:JEX65542 JOT65536:JOT65542 JYP65536:JYP65542 KIL65536:KIL65542 KSH65536:KSH65542 LCD65536:LCD65542 LLZ65536:LLZ65542 LVV65536:LVV65542 MFR65536:MFR65542 MPN65536:MPN65542 MZJ65536:MZJ65542 NJF65536:NJF65542 NTB65536:NTB65542 OCX65536:OCX65542 OMT65536:OMT65542 OWP65536:OWP65542 PGL65536:PGL65542 PQH65536:PQH65542 QAD65536:QAD65542 QJZ65536:QJZ65542 QTV65536:QTV65542 RDR65536:RDR65542 RNN65536:RNN65542 RXJ65536:RXJ65542 SHF65536:SHF65542 SRB65536:SRB65542 TAX65536:TAX65542 TKT65536:TKT65542 TUP65536:TUP65542 UEL65536:UEL65542 UOH65536:UOH65542 UYD65536:UYD65542 VHZ65536:VHZ65542 VRV65536:VRV65542 WBR65536:WBR65542 WLN65536:WLN65542 WVJ65536:WVJ65542 B131083:B131089 IX131072:IX131078 ST131072:ST131078 ACP131072:ACP131078 AML131072:AML131078 AWH131072:AWH131078 BGD131072:BGD131078 BPZ131072:BPZ131078 BZV131072:BZV131078 CJR131072:CJR131078 CTN131072:CTN131078 DDJ131072:DDJ131078 DNF131072:DNF131078 DXB131072:DXB131078 EGX131072:EGX131078 EQT131072:EQT131078 FAP131072:FAP131078 FKL131072:FKL131078 FUH131072:FUH131078 GED131072:GED131078 GNZ131072:GNZ131078 GXV131072:GXV131078 HHR131072:HHR131078 HRN131072:HRN131078 IBJ131072:IBJ131078 ILF131072:ILF131078 IVB131072:IVB131078 JEX131072:JEX131078 JOT131072:JOT131078 JYP131072:JYP131078 KIL131072:KIL131078 KSH131072:KSH131078 LCD131072:LCD131078 LLZ131072:LLZ131078 LVV131072:LVV131078 MFR131072:MFR131078 MPN131072:MPN131078 MZJ131072:MZJ131078 NJF131072:NJF131078 NTB131072:NTB131078 OCX131072:OCX131078 OMT131072:OMT131078 OWP131072:OWP131078 PGL131072:PGL131078 PQH131072:PQH131078 QAD131072:QAD131078 QJZ131072:QJZ131078 QTV131072:QTV131078 RDR131072:RDR131078 RNN131072:RNN131078 RXJ131072:RXJ131078 SHF131072:SHF131078 SRB131072:SRB131078 TAX131072:TAX131078 TKT131072:TKT131078 TUP131072:TUP131078 UEL131072:UEL131078 UOH131072:UOH131078 UYD131072:UYD131078 VHZ131072:VHZ131078 VRV131072:VRV131078 WBR131072:WBR131078 WLN131072:WLN131078 WVJ131072:WVJ131078 B196619:B196625 IX196608:IX196614 ST196608:ST196614 ACP196608:ACP196614 AML196608:AML196614 AWH196608:AWH196614 BGD196608:BGD196614 BPZ196608:BPZ196614 BZV196608:BZV196614 CJR196608:CJR196614 CTN196608:CTN196614 DDJ196608:DDJ196614 DNF196608:DNF196614 DXB196608:DXB196614 EGX196608:EGX196614 EQT196608:EQT196614 FAP196608:FAP196614 FKL196608:FKL196614 FUH196608:FUH196614 GED196608:GED196614 GNZ196608:GNZ196614 GXV196608:GXV196614 HHR196608:HHR196614 HRN196608:HRN196614 IBJ196608:IBJ196614 ILF196608:ILF196614 IVB196608:IVB196614 JEX196608:JEX196614 JOT196608:JOT196614 JYP196608:JYP196614 KIL196608:KIL196614 KSH196608:KSH196614 LCD196608:LCD196614 LLZ196608:LLZ196614 LVV196608:LVV196614 MFR196608:MFR196614 MPN196608:MPN196614 MZJ196608:MZJ196614 NJF196608:NJF196614 NTB196608:NTB196614 OCX196608:OCX196614 OMT196608:OMT196614 OWP196608:OWP196614 PGL196608:PGL196614 PQH196608:PQH196614 QAD196608:QAD196614 QJZ196608:QJZ196614 QTV196608:QTV196614 RDR196608:RDR196614 RNN196608:RNN196614 RXJ196608:RXJ196614 SHF196608:SHF196614 SRB196608:SRB196614 TAX196608:TAX196614 TKT196608:TKT196614 TUP196608:TUP196614 UEL196608:UEL196614 UOH196608:UOH196614 UYD196608:UYD196614 VHZ196608:VHZ196614 VRV196608:VRV196614 WBR196608:WBR196614 WLN196608:WLN196614 WVJ196608:WVJ196614 B262155:B262161 IX262144:IX262150 ST262144:ST262150 ACP262144:ACP262150 AML262144:AML262150 AWH262144:AWH262150 BGD262144:BGD262150 BPZ262144:BPZ262150 BZV262144:BZV262150 CJR262144:CJR262150 CTN262144:CTN262150 DDJ262144:DDJ262150 DNF262144:DNF262150 DXB262144:DXB262150 EGX262144:EGX262150 EQT262144:EQT262150 FAP262144:FAP262150 FKL262144:FKL262150 FUH262144:FUH262150 GED262144:GED262150 GNZ262144:GNZ262150 GXV262144:GXV262150 HHR262144:HHR262150 HRN262144:HRN262150 IBJ262144:IBJ262150 ILF262144:ILF262150 IVB262144:IVB262150 JEX262144:JEX262150 JOT262144:JOT262150 JYP262144:JYP262150 KIL262144:KIL262150 KSH262144:KSH262150 LCD262144:LCD262150 LLZ262144:LLZ262150 LVV262144:LVV262150 MFR262144:MFR262150 MPN262144:MPN262150 MZJ262144:MZJ262150 NJF262144:NJF262150 NTB262144:NTB262150 OCX262144:OCX262150 OMT262144:OMT262150 OWP262144:OWP262150 PGL262144:PGL262150 PQH262144:PQH262150 QAD262144:QAD262150 QJZ262144:QJZ262150 QTV262144:QTV262150 RDR262144:RDR262150 RNN262144:RNN262150 RXJ262144:RXJ262150 SHF262144:SHF262150 SRB262144:SRB262150 TAX262144:TAX262150 TKT262144:TKT262150 TUP262144:TUP262150 UEL262144:UEL262150 UOH262144:UOH262150 UYD262144:UYD262150 VHZ262144:VHZ262150 VRV262144:VRV262150 WBR262144:WBR262150 WLN262144:WLN262150 WVJ262144:WVJ262150 B327691:B327697 IX327680:IX327686 ST327680:ST327686 ACP327680:ACP327686 AML327680:AML327686 AWH327680:AWH327686 BGD327680:BGD327686 BPZ327680:BPZ327686 BZV327680:BZV327686 CJR327680:CJR327686 CTN327680:CTN327686 DDJ327680:DDJ327686 DNF327680:DNF327686 DXB327680:DXB327686 EGX327680:EGX327686 EQT327680:EQT327686 FAP327680:FAP327686 FKL327680:FKL327686 FUH327680:FUH327686 GED327680:GED327686 GNZ327680:GNZ327686 GXV327680:GXV327686 HHR327680:HHR327686 HRN327680:HRN327686 IBJ327680:IBJ327686 ILF327680:ILF327686 IVB327680:IVB327686 JEX327680:JEX327686 JOT327680:JOT327686 JYP327680:JYP327686 KIL327680:KIL327686 KSH327680:KSH327686 LCD327680:LCD327686 LLZ327680:LLZ327686 LVV327680:LVV327686 MFR327680:MFR327686 MPN327680:MPN327686 MZJ327680:MZJ327686 NJF327680:NJF327686 NTB327680:NTB327686 OCX327680:OCX327686 OMT327680:OMT327686 OWP327680:OWP327686 PGL327680:PGL327686 PQH327680:PQH327686 QAD327680:QAD327686 QJZ327680:QJZ327686 QTV327680:QTV327686 RDR327680:RDR327686 RNN327680:RNN327686 RXJ327680:RXJ327686 SHF327680:SHF327686 SRB327680:SRB327686 TAX327680:TAX327686 TKT327680:TKT327686 TUP327680:TUP327686 UEL327680:UEL327686 UOH327680:UOH327686 UYD327680:UYD327686 VHZ327680:VHZ327686 VRV327680:VRV327686 WBR327680:WBR327686 WLN327680:WLN327686 WVJ327680:WVJ327686 B393227:B393233 IX393216:IX393222 ST393216:ST393222 ACP393216:ACP393222 AML393216:AML393222 AWH393216:AWH393222 BGD393216:BGD393222 BPZ393216:BPZ393222 BZV393216:BZV393222 CJR393216:CJR393222 CTN393216:CTN393222 DDJ393216:DDJ393222 DNF393216:DNF393222 DXB393216:DXB393222 EGX393216:EGX393222 EQT393216:EQT393222 FAP393216:FAP393222 FKL393216:FKL393222 FUH393216:FUH393222 GED393216:GED393222 GNZ393216:GNZ393222 GXV393216:GXV393222 HHR393216:HHR393222 HRN393216:HRN393222 IBJ393216:IBJ393222 ILF393216:ILF393222 IVB393216:IVB393222 JEX393216:JEX393222 JOT393216:JOT393222 JYP393216:JYP393222 KIL393216:KIL393222 KSH393216:KSH393222 LCD393216:LCD393222 LLZ393216:LLZ393222 LVV393216:LVV393222 MFR393216:MFR393222 MPN393216:MPN393222 MZJ393216:MZJ393222 NJF393216:NJF393222 NTB393216:NTB393222 OCX393216:OCX393222 OMT393216:OMT393222 OWP393216:OWP393222 PGL393216:PGL393222 PQH393216:PQH393222 QAD393216:QAD393222 QJZ393216:QJZ393222 QTV393216:QTV393222 RDR393216:RDR393222 RNN393216:RNN393222 RXJ393216:RXJ393222 SHF393216:SHF393222 SRB393216:SRB393222 TAX393216:TAX393222 TKT393216:TKT393222 TUP393216:TUP393222 UEL393216:UEL393222 UOH393216:UOH393222 UYD393216:UYD393222 VHZ393216:VHZ393222 VRV393216:VRV393222 WBR393216:WBR393222 WLN393216:WLN393222 WVJ393216:WVJ393222 B458763:B458769 IX458752:IX458758 ST458752:ST458758 ACP458752:ACP458758 AML458752:AML458758 AWH458752:AWH458758 BGD458752:BGD458758 BPZ458752:BPZ458758 BZV458752:BZV458758 CJR458752:CJR458758 CTN458752:CTN458758 DDJ458752:DDJ458758 DNF458752:DNF458758 DXB458752:DXB458758 EGX458752:EGX458758 EQT458752:EQT458758 FAP458752:FAP458758 FKL458752:FKL458758 FUH458752:FUH458758 GED458752:GED458758 GNZ458752:GNZ458758 GXV458752:GXV458758 HHR458752:HHR458758 HRN458752:HRN458758 IBJ458752:IBJ458758 ILF458752:ILF458758 IVB458752:IVB458758 JEX458752:JEX458758 JOT458752:JOT458758 JYP458752:JYP458758 KIL458752:KIL458758 KSH458752:KSH458758 LCD458752:LCD458758 LLZ458752:LLZ458758 LVV458752:LVV458758 MFR458752:MFR458758 MPN458752:MPN458758 MZJ458752:MZJ458758 NJF458752:NJF458758 NTB458752:NTB458758 OCX458752:OCX458758 OMT458752:OMT458758 OWP458752:OWP458758 PGL458752:PGL458758 PQH458752:PQH458758 QAD458752:QAD458758 QJZ458752:QJZ458758 QTV458752:QTV458758 RDR458752:RDR458758 RNN458752:RNN458758 RXJ458752:RXJ458758 SHF458752:SHF458758 SRB458752:SRB458758 TAX458752:TAX458758 TKT458752:TKT458758 TUP458752:TUP458758 UEL458752:UEL458758 UOH458752:UOH458758 UYD458752:UYD458758 VHZ458752:VHZ458758 VRV458752:VRV458758 WBR458752:WBR458758 WLN458752:WLN458758 WVJ458752:WVJ458758 B524299:B524305 IX524288:IX524294 ST524288:ST524294 ACP524288:ACP524294 AML524288:AML524294 AWH524288:AWH524294 BGD524288:BGD524294 BPZ524288:BPZ524294 BZV524288:BZV524294 CJR524288:CJR524294 CTN524288:CTN524294 DDJ524288:DDJ524294 DNF524288:DNF524294 DXB524288:DXB524294 EGX524288:EGX524294 EQT524288:EQT524294 FAP524288:FAP524294 FKL524288:FKL524294 FUH524288:FUH524294 GED524288:GED524294 GNZ524288:GNZ524294 GXV524288:GXV524294 HHR524288:HHR524294 HRN524288:HRN524294 IBJ524288:IBJ524294 ILF524288:ILF524294 IVB524288:IVB524294 JEX524288:JEX524294 JOT524288:JOT524294 JYP524288:JYP524294 KIL524288:KIL524294 KSH524288:KSH524294 LCD524288:LCD524294 LLZ524288:LLZ524294 LVV524288:LVV524294 MFR524288:MFR524294 MPN524288:MPN524294 MZJ524288:MZJ524294 NJF524288:NJF524294 NTB524288:NTB524294 OCX524288:OCX524294 OMT524288:OMT524294 OWP524288:OWP524294 PGL524288:PGL524294 PQH524288:PQH524294 QAD524288:QAD524294 QJZ524288:QJZ524294 QTV524288:QTV524294 RDR524288:RDR524294 RNN524288:RNN524294 RXJ524288:RXJ524294 SHF524288:SHF524294 SRB524288:SRB524294 TAX524288:TAX524294 TKT524288:TKT524294 TUP524288:TUP524294 UEL524288:UEL524294 UOH524288:UOH524294 UYD524288:UYD524294 VHZ524288:VHZ524294 VRV524288:VRV524294 WBR524288:WBR524294 WLN524288:WLN524294 WVJ524288:WVJ524294 B589835:B589841 IX589824:IX589830 ST589824:ST589830 ACP589824:ACP589830 AML589824:AML589830 AWH589824:AWH589830 BGD589824:BGD589830 BPZ589824:BPZ589830 BZV589824:BZV589830 CJR589824:CJR589830 CTN589824:CTN589830 DDJ589824:DDJ589830 DNF589824:DNF589830 DXB589824:DXB589830 EGX589824:EGX589830 EQT589824:EQT589830 FAP589824:FAP589830 FKL589824:FKL589830 FUH589824:FUH589830 GED589824:GED589830 GNZ589824:GNZ589830 GXV589824:GXV589830 HHR589824:HHR589830 HRN589824:HRN589830 IBJ589824:IBJ589830 ILF589824:ILF589830 IVB589824:IVB589830 JEX589824:JEX589830 JOT589824:JOT589830 JYP589824:JYP589830 KIL589824:KIL589830 KSH589824:KSH589830 LCD589824:LCD589830 LLZ589824:LLZ589830 LVV589824:LVV589830 MFR589824:MFR589830 MPN589824:MPN589830 MZJ589824:MZJ589830 NJF589824:NJF589830 NTB589824:NTB589830 OCX589824:OCX589830 OMT589824:OMT589830 OWP589824:OWP589830 PGL589824:PGL589830 PQH589824:PQH589830 QAD589824:QAD589830 QJZ589824:QJZ589830 QTV589824:QTV589830 RDR589824:RDR589830 RNN589824:RNN589830 RXJ589824:RXJ589830 SHF589824:SHF589830 SRB589824:SRB589830 TAX589824:TAX589830 TKT589824:TKT589830 TUP589824:TUP589830 UEL589824:UEL589830 UOH589824:UOH589830 UYD589824:UYD589830 VHZ589824:VHZ589830 VRV589824:VRV589830 WBR589824:WBR589830 WLN589824:WLN589830 WVJ589824:WVJ589830 B655371:B655377 IX655360:IX655366 ST655360:ST655366 ACP655360:ACP655366 AML655360:AML655366 AWH655360:AWH655366 BGD655360:BGD655366 BPZ655360:BPZ655366 BZV655360:BZV655366 CJR655360:CJR655366 CTN655360:CTN655366 DDJ655360:DDJ655366 DNF655360:DNF655366 DXB655360:DXB655366 EGX655360:EGX655366 EQT655360:EQT655366 FAP655360:FAP655366 FKL655360:FKL655366 FUH655360:FUH655366 GED655360:GED655366 GNZ655360:GNZ655366 GXV655360:GXV655366 HHR655360:HHR655366 HRN655360:HRN655366 IBJ655360:IBJ655366 ILF655360:ILF655366 IVB655360:IVB655366 JEX655360:JEX655366 JOT655360:JOT655366 JYP655360:JYP655366 KIL655360:KIL655366 KSH655360:KSH655366 LCD655360:LCD655366 LLZ655360:LLZ655366 LVV655360:LVV655366 MFR655360:MFR655366 MPN655360:MPN655366 MZJ655360:MZJ655366 NJF655360:NJF655366 NTB655360:NTB655366 OCX655360:OCX655366 OMT655360:OMT655366 OWP655360:OWP655366 PGL655360:PGL655366 PQH655360:PQH655366 QAD655360:QAD655366 QJZ655360:QJZ655366 QTV655360:QTV655366 RDR655360:RDR655366 RNN655360:RNN655366 RXJ655360:RXJ655366 SHF655360:SHF655366 SRB655360:SRB655366 TAX655360:TAX655366 TKT655360:TKT655366 TUP655360:TUP655366 UEL655360:UEL655366 UOH655360:UOH655366 UYD655360:UYD655366 VHZ655360:VHZ655366 VRV655360:VRV655366 WBR655360:WBR655366 WLN655360:WLN655366 WVJ655360:WVJ655366 B720907:B720913 IX720896:IX720902 ST720896:ST720902 ACP720896:ACP720902 AML720896:AML720902 AWH720896:AWH720902 BGD720896:BGD720902 BPZ720896:BPZ720902 BZV720896:BZV720902 CJR720896:CJR720902 CTN720896:CTN720902 DDJ720896:DDJ720902 DNF720896:DNF720902 DXB720896:DXB720902 EGX720896:EGX720902 EQT720896:EQT720902 FAP720896:FAP720902 FKL720896:FKL720902 FUH720896:FUH720902 GED720896:GED720902 GNZ720896:GNZ720902 GXV720896:GXV720902 HHR720896:HHR720902 HRN720896:HRN720902 IBJ720896:IBJ720902 ILF720896:ILF720902 IVB720896:IVB720902 JEX720896:JEX720902 JOT720896:JOT720902 JYP720896:JYP720902 KIL720896:KIL720902 KSH720896:KSH720902 LCD720896:LCD720902 LLZ720896:LLZ720902 LVV720896:LVV720902 MFR720896:MFR720902 MPN720896:MPN720902 MZJ720896:MZJ720902 NJF720896:NJF720902 NTB720896:NTB720902 OCX720896:OCX720902 OMT720896:OMT720902 OWP720896:OWP720902 PGL720896:PGL720902 PQH720896:PQH720902 QAD720896:QAD720902 QJZ720896:QJZ720902 QTV720896:QTV720902 RDR720896:RDR720902 RNN720896:RNN720902 RXJ720896:RXJ720902 SHF720896:SHF720902 SRB720896:SRB720902 TAX720896:TAX720902 TKT720896:TKT720902 TUP720896:TUP720902 UEL720896:UEL720902 UOH720896:UOH720902 UYD720896:UYD720902 VHZ720896:VHZ720902 VRV720896:VRV720902 WBR720896:WBR720902 WLN720896:WLN720902 WVJ720896:WVJ720902 B786443:B786449 IX786432:IX786438 ST786432:ST786438 ACP786432:ACP786438 AML786432:AML786438 AWH786432:AWH786438 BGD786432:BGD786438 BPZ786432:BPZ786438 BZV786432:BZV786438 CJR786432:CJR786438 CTN786432:CTN786438 DDJ786432:DDJ786438 DNF786432:DNF786438 DXB786432:DXB786438 EGX786432:EGX786438 EQT786432:EQT786438 FAP786432:FAP786438 FKL786432:FKL786438 FUH786432:FUH786438 GED786432:GED786438 GNZ786432:GNZ786438 GXV786432:GXV786438 HHR786432:HHR786438 HRN786432:HRN786438 IBJ786432:IBJ786438 ILF786432:ILF786438 IVB786432:IVB786438 JEX786432:JEX786438 JOT786432:JOT786438 JYP786432:JYP786438 KIL786432:KIL786438 KSH786432:KSH786438 LCD786432:LCD786438 LLZ786432:LLZ786438 LVV786432:LVV786438 MFR786432:MFR786438 MPN786432:MPN786438 MZJ786432:MZJ786438 NJF786432:NJF786438 NTB786432:NTB786438 OCX786432:OCX786438 OMT786432:OMT786438 OWP786432:OWP786438 PGL786432:PGL786438 PQH786432:PQH786438 QAD786432:QAD786438 QJZ786432:QJZ786438 QTV786432:QTV786438 RDR786432:RDR786438 RNN786432:RNN786438 RXJ786432:RXJ786438 SHF786432:SHF786438 SRB786432:SRB786438 TAX786432:TAX786438 TKT786432:TKT786438 TUP786432:TUP786438 UEL786432:UEL786438 UOH786432:UOH786438 UYD786432:UYD786438 VHZ786432:VHZ786438 VRV786432:VRV786438 WBR786432:WBR786438 WLN786432:WLN786438 WVJ786432:WVJ786438 B851979:B851985 IX851968:IX851974 ST851968:ST851974 ACP851968:ACP851974 AML851968:AML851974 AWH851968:AWH851974 BGD851968:BGD851974 BPZ851968:BPZ851974 BZV851968:BZV851974 CJR851968:CJR851974 CTN851968:CTN851974 DDJ851968:DDJ851974 DNF851968:DNF851974 DXB851968:DXB851974 EGX851968:EGX851974 EQT851968:EQT851974 FAP851968:FAP851974 FKL851968:FKL851974 FUH851968:FUH851974 GED851968:GED851974 GNZ851968:GNZ851974 GXV851968:GXV851974 HHR851968:HHR851974 HRN851968:HRN851974 IBJ851968:IBJ851974 ILF851968:ILF851974 IVB851968:IVB851974 JEX851968:JEX851974 JOT851968:JOT851974 JYP851968:JYP851974 KIL851968:KIL851974 KSH851968:KSH851974 LCD851968:LCD851974 LLZ851968:LLZ851974 LVV851968:LVV851974 MFR851968:MFR851974 MPN851968:MPN851974 MZJ851968:MZJ851974 NJF851968:NJF851974 NTB851968:NTB851974 OCX851968:OCX851974 OMT851968:OMT851974 OWP851968:OWP851974 PGL851968:PGL851974 PQH851968:PQH851974 QAD851968:QAD851974 QJZ851968:QJZ851974 QTV851968:QTV851974 RDR851968:RDR851974 RNN851968:RNN851974 RXJ851968:RXJ851974 SHF851968:SHF851974 SRB851968:SRB851974 TAX851968:TAX851974 TKT851968:TKT851974 TUP851968:TUP851974 UEL851968:UEL851974 UOH851968:UOH851974 UYD851968:UYD851974 VHZ851968:VHZ851974 VRV851968:VRV851974 WBR851968:WBR851974 WLN851968:WLN851974 WVJ851968:WVJ851974 B917515:B917521 IX917504:IX917510 ST917504:ST917510 ACP917504:ACP917510 AML917504:AML917510 AWH917504:AWH917510 BGD917504:BGD917510 BPZ917504:BPZ917510 BZV917504:BZV917510 CJR917504:CJR917510 CTN917504:CTN917510 DDJ917504:DDJ917510 DNF917504:DNF917510 DXB917504:DXB917510 EGX917504:EGX917510 EQT917504:EQT917510 FAP917504:FAP917510 FKL917504:FKL917510 FUH917504:FUH917510 GED917504:GED917510 GNZ917504:GNZ917510 GXV917504:GXV917510 HHR917504:HHR917510 HRN917504:HRN917510 IBJ917504:IBJ917510 ILF917504:ILF917510 IVB917504:IVB917510 JEX917504:JEX917510 JOT917504:JOT917510 JYP917504:JYP917510 KIL917504:KIL917510 KSH917504:KSH917510 LCD917504:LCD917510 LLZ917504:LLZ917510 LVV917504:LVV917510 MFR917504:MFR917510 MPN917504:MPN917510 MZJ917504:MZJ917510 NJF917504:NJF917510 NTB917504:NTB917510 OCX917504:OCX917510 OMT917504:OMT917510 OWP917504:OWP917510 PGL917504:PGL917510 PQH917504:PQH917510 QAD917504:QAD917510 QJZ917504:QJZ917510 QTV917504:QTV917510 RDR917504:RDR917510 RNN917504:RNN917510 RXJ917504:RXJ917510 SHF917504:SHF917510 SRB917504:SRB917510 TAX917504:TAX917510 TKT917504:TKT917510 TUP917504:TUP917510 UEL917504:UEL917510 UOH917504:UOH917510 UYD917504:UYD917510 VHZ917504:VHZ917510 VRV917504:VRV917510 WBR917504:WBR917510 WLN917504:WLN917510 WVJ917504:WVJ917510 B983051:B983057 IX983040:IX983046 ST983040:ST983046 ACP983040:ACP983046 AML983040:AML983046 AWH983040:AWH983046 BGD983040:BGD983046 BPZ983040:BPZ983046 BZV983040:BZV983046 CJR983040:CJR983046 CTN983040:CTN983046 DDJ983040:DDJ983046 DNF983040:DNF983046 DXB983040:DXB983046 EGX983040:EGX983046 EQT983040:EQT983046 FAP983040:FAP983046 FKL983040:FKL983046 FUH983040:FUH983046 GED983040:GED983046 GNZ983040:GNZ983046 GXV983040:GXV983046 HHR983040:HHR983046 HRN983040:HRN983046 IBJ983040:IBJ983046 ILF983040:ILF983046 IVB983040:IVB983046 JEX983040:JEX983046 JOT983040:JOT983046 JYP983040:JYP983046 KIL983040:KIL983046 KSH983040:KSH983046 LCD983040:LCD983046 LLZ983040:LLZ983046 LVV983040:LVV983046 MFR983040:MFR983046 MPN983040:MPN983046 MZJ983040:MZJ983046 NJF983040:NJF983046 NTB983040:NTB983046 OCX983040:OCX983046 OMT983040:OMT983046 OWP983040:OWP983046 PGL983040:PGL983046 PQH983040:PQH983046 QAD983040:QAD983046 QJZ983040:QJZ983046 QTV983040:QTV983046 RDR983040:RDR983046 RNN983040:RNN983046 RXJ983040:RXJ983046 SHF983040:SHF983046 SRB983040:SRB983046 TAX983040:TAX983046 TKT983040:TKT983046 TUP983040:TUP983046 UEL983040:UEL983046 UOH983040:UOH983046 UYD983040:UYD983046 VHZ983040:VHZ983046 VRV983040:VRV983046 WBR983040:WBR983046 WLN983040:WLN983046 WVJ983040:WVJ983046 B65519:B65539 IX65508:IX65528 ST65508:ST65528 ACP65508:ACP65528 AML65508:AML65528 AWH65508:AWH65528 BGD65508:BGD65528 BPZ65508:BPZ65528 BZV65508:BZV65528 CJR65508:CJR65528 CTN65508:CTN65528 DDJ65508:DDJ65528 DNF65508:DNF65528 DXB65508:DXB65528 EGX65508:EGX65528 EQT65508:EQT65528 FAP65508:FAP65528 FKL65508:FKL65528 FUH65508:FUH65528 GED65508:GED65528 GNZ65508:GNZ65528 GXV65508:GXV65528 HHR65508:HHR65528 HRN65508:HRN65528 IBJ65508:IBJ65528 ILF65508:ILF65528 IVB65508:IVB65528 JEX65508:JEX65528 JOT65508:JOT65528 JYP65508:JYP65528 KIL65508:KIL65528 KSH65508:KSH65528 LCD65508:LCD65528 LLZ65508:LLZ65528 LVV65508:LVV65528 MFR65508:MFR65528 MPN65508:MPN65528 MZJ65508:MZJ65528 NJF65508:NJF65528 NTB65508:NTB65528 OCX65508:OCX65528 OMT65508:OMT65528 OWP65508:OWP65528 PGL65508:PGL65528 PQH65508:PQH65528 QAD65508:QAD65528 QJZ65508:QJZ65528 QTV65508:QTV65528 RDR65508:RDR65528 RNN65508:RNN65528 RXJ65508:RXJ65528 SHF65508:SHF65528 SRB65508:SRB65528 TAX65508:TAX65528 TKT65508:TKT65528 TUP65508:TUP65528 UEL65508:UEL65528 UOH65508:UOH65528 UYD65508:UYD65528 VHZ65508:VHZ65528 VRV65508:VRV65528 WBR65508:WBR65528 WLN65508:WLN65528 WVJ65508:WVJ65528 B131055:B131075 IX131044:IX131064 ST131044:ST131064 ACP131044:ACP131064 AML131044:AML131064 AWH131044:AWH131064 BGD131044:BGD131064 BPZ131044:BPZ131064 BZV131044:BZV131064 CJR131044:CJR131064 CTN131044:CTN131064 DDJ131044:DDJ131064 DNF131044:DNF131064 DXB131044:DXB131064 EGX131044:EGX131064 EQT131044:EQT131064 FAP131044:FAP131064 FKL131044:FKL131064 FUH131044:FUH131064 GED131044:GED131064 GNZ131044:GNZ131064 GXV131044:GXV131064 HHR131044:HHR131064 HRN131044:HRN131064 IBJ131044:IBJ131064 ILF131044:ILF131064 IVB131044:IVB131064 JEX131044:JEX131064 JOT131044:JOT131064 JYP131044:JYP131064 KIL131044:KIL131064 KSH131044:KSH131064 LCD131044:LCD131064 LLZ131044:LLZ131064 LVV131044:LVV131064 MFR131044:MFR131064 MPN131044:MPN131064 MZJ131044:MZJ131064 NJF131044:NJF131064 NTB131044:NTB131064 OCX131044:OCX131064 OMT131044:OMT131064 OWP131044:OWP131064 PGL131044:PGL131064 PQH131044:PQH131064 QAD131044:QAD131064 QJZ131044:QJZ131064 QTV131044:QTV131064 RDR131044:RDR131064 RNN131044:RNN131064 RXJ131044:RXJ131064 SHF131044:SHF131064 SRB131044:SRB131064 TAX131044:TAX131064 TKT131044:TKT131064 TUP131044:TUP131064 UEL131044:UEL131064 UOH131044:UOH131064 UYD131044:UYD131064 VHZ131044:VHZ131064 VRV131044:VRV131064 WBR131044:WBR131064 WLN131044:WLN131064 WVJ131044:WVJ131064 B196591:B196611 IX196580:IX196600 ST196580:ST196600 ACP196580:ACP196600 AML196580:AML196600 AWH196580:AWH196600 BGD196580:BGD196600 BPZ196580:BPZ196600 BZV196580:BZV196600 CJR196580:CJR196600 CTN196580:CTN196600 DDJ196580:DDJ196600 DNF196580:DNF196600 DXB196580:DXB196600 EGX196580:EGX196600 EQT196580:EQT196600 FAP196580:FAP196600 FKL196580:FKL196600 FUH196580:FUH196600 GED196580:GED196600 GNZ196580:GNZ196600 GXV196580:GXV196600 HHR196580:HHR196600 HRN196580:HRN196600 IBJ196580:IBJ196600 ILF196580:ILF196600 IVB196580:IVB196600 JEX196580:JEX196600 JOT196580:JOT196600 JYP196580:JYP196600 KIL196580:KIL196600 KSH196580:KSH196600 LCD196580:LCD196600 LLZ196580:LLZ196600 LVV196580:LVV196600 MFR196580:MFR196600 MPN196580:MPN196600 MZJ196580:MZJ196600 NJF196580:NJF196600 NTB196580:NTB196600 OCX196580:OCX196600 OMT196580:OMT196600 OWP196580:OWP196600 PGL196580:PGL196600 PQH196580:PQH196600 QAD196580:QAD196600 QJZ196580:QJZ196600 QTV196580:QTV196600 RDR196580:RDR196600 RNN196580:RNN196600 RXJ196580:RXJ196600 SHF196580:SHF196600 SRB196580:SRB196600 TAX196580:TAX196600 TKT196580:TKT196600 TUP196580:TUP196600 UEL196580:UEL196600 UOH196580:UOH196600 UYD196580:UYD196600 VHZ196580:VHZ196600 VRV196580:VRV196600 WBR196580:WBR196600 WLN196580:WLN196600 WVJ196580:WVJ196600 B262127:B262147 IX262116:IX262136 ST262116:ST262136 ACP262116:ACP262136 AML262116:AML262136 AWH262116:AWH262136 BGD262116:BGD262136 BPZ262116:BPZ262136 BZV262116:BZV262136 CJR262116:CJR262136 CTN262116:CTN262136 DDJ262116:DDJ262136 DNF262116:DNF262136 DXB262116:DXB262136 EGX262116:EGX262136 EQT262116:EQT262136 FAP262116:FAP262136 FKL262116:FKL262136 FUH262116:FUH262136 GED262116:GED262136 GNZ262116:GNZ262136 GXV262116:GXV262136 HHR262116:HHR262136 HRN262116:HRN262136 IBJ262116:IBJ262136 ILF262116:ILF262136 IVB262116:IVB262136 JEX262116:JEX262136 JOT262116:JOT262136 JYP262116:JYP262136 KIL262116:KIL262136 KSH262116:KSH262136 LCD262116:LCD262136 LLZ262116:LLZ262136 LVV262116:LVV262136 MFR262116:MFR262136 MPN262116:MPN262136 MZJ262116:MZJ262136 NJF262116:NJF262136 NTB262116:NTB262136 OCX262116:OCX262136 OMT262116:OMT262136 OWP262116:OWP262136 PGL262116:PGL262136 PQH262116:PQH262136 QAD262116:QAD262136 QJZ262116:QJZ262136 QTV262116:QTV262136 RDR262116:RDR262136 RNN262116:RNN262136 RXJ262116:RXJ262136 SHF262116:SHF262136 SRB262116:SRB262136 TAX262116:TAX262136 TKT262116:TKT262136 TUP262116:TUP262136 UEL262116:UEL262136 UOH262116:UOH262136 UYD262116:UYD262136 VHZ262116:VHZ262136 VRV262116:VRV262136 WBR262116:WBR262136 WLN262116:WLN262136 WVJ262116:WVJ262136 B327663:B327683 IX327652:IX327672 ST327652:ST327672 ACP327652:ACP327672 AML327652:AML327672 AWH327652:AWH327672 BGD327652:BGD327672 BPZ327652:BPZ327672 BZV327652:BZV327672 CJR327652:CJR327672 CTN327652:CTN327672 DDJ327652:DDJ327672 DNF327652:DNF327672 DXB327652:DXB327672 EGX327652:EGX327672 EQT327652:EQT327672 FAP327652:FAP327672 FKL327652:FKL327672 FUH327652:FUH327672 GED327652:GED327672 GNZ327652:GNZ327672 GXV327652:GXV327672 HHR327652:HHR327672 HRN327652:HRN327672 IBJ327652:IBJ327672 ILF327652:ILF327672 IVB327652:IVB327672 JEX327652:JEX327672 JOT327652:JOT327672 JYP327652:JYP327672 KIL327652:KIL327672 KSH327652:KSH327672 LCD327652:LCD327672 LLZ327652:LLZ327672 LVV327652:LVV327672 MFR327652:MFR327672 MPN327652:MPN327672 MZJ327652:MZJ327672 NJF327652:NJF327672 NTB327652:NTB327672 OCX327652:OCX327672 OMT327652:OMT327672 OWP327652:OWP327672 PGL327652:PGL327672 PQH327652:PQH327672 QAD327652:QAD327672 QJZ327652:QJZ327672 QTV327652:QTV327672 RDR327652:RDR327672 RNN327652:RNN327672 RXJ327652:RXJ327672 SHF327652:SHF327672 SRB327652:SRB327672 TAX327652:TAX327672 TKT327652:TKT327672 TUP327652:TUP327672 UEL327652:UEL327672 UOH327652:UOH327672 UYD327652:UYD327672 VHZ327652:VHZ327672 VRV327652:VRV327672 WBR327652:WBR327672 WLN327652:WLN327672 WVJ327652:WVJ327672 B393199:B393219 IX393188:IX393208 ST393188:ST393208 ACP393188:ACP393208 AML393188:AML393208 AWH393188:AWH393208 BGD393188:BGD393208 BPZ393188:BPZ393208 BZV393188:BZV393208 CJR393188:CJR393208 CTN393188:CTN393208 DDJ393188:DDJ393208 DNF393188:DNF393208 DXB393188:DXB393208 EGX393188:EGX393208 EQT393188:EQT393208 FAP393188:FAP393208 FKL393188:FKL393208 FUH393188:FUH393208 GED393188:GED393208 GNZ393188:GNZ393208 GXV393188:GXV393208 HHR393188:HHR393208 HRN393188:HRN393208 IBJ393188:IBJ393208 ILF393188:ILF393208 IVB393188:IVB393208 JEX393188:JEX393208 JOT393188:JOT393208 JYP393188:JYP393208 KIL393188:KIL393208 KSH393188:KSH393208 LCD393188:LCD393208 LLZ393188:LLZ393208 LVV393188:LVV393208 MFR393188:MFR393208 MPN393188:MPN393208 MZJ393188:MZJ393208 NJF393188:NJF393208 NTB393188:NTB393208 OCX393188:OCX393208 OMT393188:OMT393208 OWP393188:OWP393208 PGL393188:PGL393208 PQH393188:PQH393208 QAD393188:QAD393208 QJZ393188:QJZ393208 QTV393188:QTV393208 RDR393188:RDR393208 RNN393188:RNN393208 RXJ393188:RXJ393208 SHF393188:SHF393208 SRB393188:SRB393208 TAX393188:TAX393208 TKT393188:TKT393208 TUP393188:TUP393208 UEL393188:UEL393208 UOH393188:UOH393208 UYD393188:UYD393208 VHZ393188:VHZ393208 VRV393188:VRV393208 WBR393188:WBR393208 WLN393188:WLN393208 WVJ393188:WVJ393208 B458735:B458755 IX458724:IX458744 ST458724:ST458744 ACP458724:ACP458744 AML458724:AML458744 AWH458724:AWH458744 BGD458724:BGD458744 BPZ458724:BPZ458744 BZV458724:BZV458744 CJR458724:CJR458744 CTN458724:CTN458744 DDJ458724:DDJ458744 DNF458724:DNF458744 DXB458724:DXB458744 EGX458724:EGX458744 EQT458724:EQT458744 FAP458724:FAP458744 FKL458724:FKL458744 FUH458724:FUH458744 GED458724:GED458744 GNZ458724:GNZ458744 GXV458724:GXV458744 HHR458724:HHR458744 HRN458724:HRN458744 IBJ458724:IBJ458744 ILF458724:ILF458744 IVB458724:IVB458744 JEX458724:JEX458744 JOT458724:JOT458744 JYP458724:JYP458744 KIL458724:KIL458744 KSH458724:KSH458744 LCD458724:LCD458744 LLZ458724:LLZ458744 LVV458724:LVV458744 MFR458724:MFR458744 MPN458724:MPN458744 MZJ458724:MZJ458744 NJF458724:NJF458744 NTB458724:NTB458744 OCX458724:OCX458744 OMT458724:OMT458744 OWP458724:OWP458744 PGL458724:PGL458744 PQH458724:PQH458744 QAD458724:QAD458744 QJZ458724:QJZ458744 QTV458724:QTV458744 RDR458724:RDR458744 RNN458724:RNN458744 RXJ458724:RXJ458744 SHF458724:SHF458744 SRB458724:SRB458744 TAX458724:TAX458744 TKT458724:TKT458744 TUP458724:TUP458744 UEL458724:UEL458744 UOH458724:UOH458744 UYD458724:UYD458744 VHZ458724:VHZ458744 VRV458724:VRV458744 WBR458724:WBR458744 WLN458724:WLN458744 WVJ458724:WVJ458744 B524271:B524291 IX524260:IX524280 ST524260:ST524280 ACP524260:ACP524280 AML524260:AML524280 AWH524260:AWH524280 BGD524260:BGD524280 BPZ524260:BPZ524280 BZV524260:BZV524280 CJR524260:CJR524280 CTN524260:CTN524280 DDJ524260:DDJ524280 DNF524260:DNF524280 DXB524260:DXB524280 EGX524260:EGX524280 EQT524260:EQT524280 FAP524260:FAP524280 FKL524260:FKL524280 FUH524260:FUH524280 GED524260:GED524280 GNZ524260:GNZ524280 GXV524260:GXV524280 HHR524260:HHR524280 HRN524260:HRN524280 IBJ524260:IBJ524280 ILF524260:ILF524280 IVB524260:IVB524280 JEX524260:JEX524280 JOT524260:JOT524280 JYP524260:JYP524280 KIL524260:KIL524280 KSH524260:KSH524280 LCD524260:LCD524280 LLZ524260:LLZ524280 LVV524260:LVV524280 MFR524260:MFR524280 MPN524260:MPN524280 MZJ524260:MZJ524280 NJF524260:NJF524280 NTB524260:NTB524280 OCX524260:OCX524280 OMT524260:OMT524280 OWP524260:OWP524280 PGL524260:PGL524280 PQH524260:PQH524280 QAD524260:QAD524280 QJZ524260:QJZ524280 QTV524260:QTV524280 RDR524260:RDR524280 RNN524260:RNN524280 RXJ524260:RXJ524280 SHF524260:SHF524280 SRB524260:SRB524280 TAX524260:TAX524280 TKT524260:TKT524280 TUP524260:TUP524280 UEL524260:UEL524280 UOH524260:UOH524280 UYD524260:UYD524280 VHZ524260:VHZ524280 VRV524260:VRV524280 WBR524260:WBR524280 WLN524260:WLN524280 WVJ524260:WVJ524280 B589807:B589827 IX589796:IX589816 ST589796:ST589816 ACP589796:ACP589816 AML589796:AML589816 AWH589796:AWH589816 BGD589796:BGD589816 BPZ589796:BPZ589816 BZV589796:BZV589816 CJR589796:CJR589816 CTN589796:CTN589816 DDJ589796:DDJ589816 DNF589796:DNF589816 DXB589796:DXB589816 EGX589796:EGX589816 EQT589796:EQT589816 FAP589796:FAP589816 FKL589796:FKL589816 FUH589796:FUH589816 GED589796:GED589816 GNZ589796:GNZ589816 GXV589796:GXV589816 HHR589796:HHR589816 HRN589796:HRN589816 IBJ589796:IBJ589816 ILF589796:ILF589816 IVB589796:IVB589816 JEX589796:JEX589816 JOT589796:JOT589816 JYP589796:JYP589816 KIL589796:KIL589816 KSH589796:KSH589816 LCD589796:LCD589816 LLZ589796:LLZ589816 LVV589796:LVV589816 MFR589796:MFR589816 MPN589796:MPN589816 MZJ589796:MZJ589816 NJF589796:NJF589816 NTB589796:NTB589816 OCX589796:OCX589816 OMT589796:OMT589816 OWP589796:OWP589816 PGL589796:PGL589816 PQH589796:PQH589816 QAD589796:QAD589816 QJZ589796:QJZ589816 QTV589796:QTV589816 RDR589796:RDR589816 RNN589796:RNN589816 RXJ589796:RXJ589816 SHF589796:SHF589816 SRB589796:SRB589816 TAX589796:TAX589816 TKT589796:TKT589816 TUP589796:TUP589816 UEL589796:UEL589816 UOH589796:UOH589816 UYD589796:UYD589816 VHZ589796:VHZ589816 VRV589796:VRV589816 WBR589796:WBR589816 WLN589796:WLN589816 WVJ589796:WVJ589816 B655343:B655363 IX655332:IX655352 ST655332:ST655352 ACP655332:ACP655352 AML655332:AML655352 AWH655332:AWH655352 BGD655332:BGD655352 BPZ655332:BPZ655352 BZV655332:BZV655352 CJR655332:CJR655352 CTN655332:CTN655352 DDJ655332:DDJ655352 DNF655332:DNF655352 DXB655332:DXB655352 EGX655332:EGX655352 EQT655332:EQT655352 FAP655332:FAP655352 FKL655332:FKL655352 FUH655332:FUH655352 GED655332:GED655352 GNZ655332:GNZ655352 GXV655332:GXV655352 HHR655332:HHR655352 HRN655332:HRN655352 IBJ655332:IBJ655352 ILF655332:ILF655352 IVB655332:IVB655352 JEX655332:JEX655352 JOT655332:JOT655352 JYP655332:JYP655352 KIL655332:KIL655352 KSH655332:KSH655352 LCD655332:LCD655352 LLZ655332:LLZ655352 LVV655332:LVV655352 MFR655332:MFR655352 MPN655332:MPN655352 MZJ655332:MZJ655352 NJF655332:NJF655352 NTB655332:NTB655352 OCX655332:OCX655352 OMT655332:OMT655352 OWP655332:OWP655352 PGL655332:PGL655352 PQH655332:PQH655352 QAD655332:QAD655352 QJZ655332:QJZ655352 QTV655332:QTV655352 RDR655332:RDR655352 RNN655332:RNN655352 RXJ655332:RXJ655352 SHF655332:SHF655352 SRB655332:SRB655352 TAX655332:TAX655352 TKT655332:TKT655352 TUP655332:TUP655352 UEL655332:UEL655352 UOH655332:UOH655352 UYD655332:UYD655352 VHZ655332:VHZ655352 VRV655332:VRV655352 WBR655332:WBR655352 WLN655332:WLN655352 WVJ655332:WVJ655352 B720879:B720899 IX720868:IX720888 ST720868:ST720888 ACP720868:ACP720888 AML720868:AML720888 AWH720868:AWH720888 BGD720868:BGD720888 BPZ720868:BPZ720888 BZV720868:BZV720888 CJR720868:CJR720888 CTN720868:CTN720888 DDJ720868:DDJ720888 DNF720868:DNF720888 DXB720868:DXB720888 EGX720868:EGX720888 EQT720868:EQT720888 FAP720868:FAP720888 FKL720868:FKL720888 FUH720868:FUH720888 GED720868:GED720888 GNZ720868:GNZ720888 GXV720868:GXV720888 HHR720868:HHR720888 HRN720868:HRN720888 IBJ720868:IBJ720888 ILF720868:ILF720888 IVB720868:IVB720888 JEX720868:JEX720888 JOT720868:JOT720888 JYP720868:JYP720888 KIL720868:KIL720888 KSH720868:KSH720888 LCD720868:LCD720888 LLZ720868:LLZ720888 LVV720868:LVV720888 MFR720868:MFR720888 MPN720868:MPN720888 MZJ720868:MZJ720888 NJF720868:NJF720888 NTB720868:NTB720888 OCX720868:OCX720888 OMT720868:OMT720888 OWP720868:OWP720888 PGL720868:PGL720888 PQH720868:PQH720888 QAD720868:QAD720888 QJZ720868:QJZ720888 QTV720868:QTV720888 RDR720868:RDR720888 RNN720868:RNN720888 RXJ720868:RXJ720888 SHF720868:SHF720888 SRB720868:SRB720888 TAX720868:TAX720888 TKT720868:TKT720888 TUP720868:TUP720888 UEL720868:UEL720888 UOH720868:UOH720888 UYD720868:UYD720888 VHZ720868:VHZ720888 VRV720868:VRV720888 WBR720868:WBR720888 WLN720868:WLN720888 WVJ720868:WVJ720888 B786415:B786435 IX786404:IX786424 ST786404:ST786424 ACP786404:ACP786424 AML786404:AML786424 AWH786404:AWH786424 BGD786404:BGD786424 BPZ786404:BPZ786424 BZV786404:BZV786424 CJR786404:CJR786424 CTN786404:CTN786424 DDJ786404:DDJ786424 DNF786404:DNF786424 DXB786404:DXB786424 EGX786404:EGX786424 EQT786404:EQT786424 FAP786404:FAP786424 FKL786404:FKL786424 FUH786404:FUH786424 GED786404:GED786424 GNZ786404:GNZ786424 GXV786404:GXV786424 HHR786404:HHR786424 HRN786404:HRN786424 IBJ786404:IBJ786424 ILF786404:ILF786424 IVB786404:IVB786424 JEX786404:JEX786424 JOT786404:JOT786424 JYP786404:JYP786424 KIL786404:KIL786424 KSH786404:KSH786424 LCD786404:LCD786424 LLZ786404:LLZ786424 LVV786404:LVV786424 MFR786404:MFR786424 MPN786404:MPN786424 MZJ786404:MZJ786424 NJF786404:NJF786424 NTB786404:NTB786424 OCX786404:OCX786424 OMT786404:OMT786424 OWP786404:OWP786424 PGL786404:PGL786424 PQH786404:PQH786424 QAD786404:QAD786424 QJZ786404:QJZ786424 QTV786404:QTV786424 RDR786404:RDR786424 RNN786404:RNN786424 RXJ786404:RXJ786424 SHF786404:SHF786424 SRB786404:SRB786424 TAX786404:TAX786424 TKT786404:TKT786424 TUP786404:TUP786424 UEL786404:UEL786424 UOH786404:UOH786424 UYD786404:UYD786424 VHZ786404:VHZ786424 VRV786404:VRV786424 WBR786404:WBR786424 WLN786404:WLN786424 WVJ786404:WVJ786424 B851951:B851971 IX851940:IX851960 ST851940:ST851960 ACP851940:ACP851960 AML851940:AML851960 AWH851940:AWH851960 BGD851940:BGD851960 BPZ851940:BPZ851960 BZV851940:BZV851960 CJR851940:CJR851960 CTN851940:CTN851960 DDJ851940:DDJ851960 DNF851940:DNF851960 DXB851940:DXB851960 EGX851940:EGX851960 EQT851940:EQT851960 FAP851940:FAP851960 FKL851940:FKL851960 FUH851940:FUH851960 GED851940:GED851960 GNZ851940:GNZ851960 GXV851940:GXV851960 HHR851940:HHR851960 HRN851940:HRN851960 IBJ851940:IBJ851960 ILF851940:ILF851960 IVB851940:IVB851960 JEX851940:JEX851960 JOT851940:JOT851960 JYP851940:JYP851960 KIL851940:KIL851960 KSH851940:KSH851960 LCD851940:LCD851960 LLZ851940:LLZ851960 LVV851940:LVV851960 MFR851940:MFR851960 MPN851940:MPN851960 MZJ851940:MZJ851960 NJF851940:NJF851960 NTB851940:NTB851960 OCX851940:OCX851960 OMT851940:OMT851960 OWP851940:OWP851960 PGL851940:PGL851960 PQH851940:PQH851960 QAD851940:QAD851960 QJZ851940:QJZ851960 QTV851940:QTV851960 RDR851940:RDR851960 RNN851940:RNN851960 RXJ851940:RXJ851960 SHF851940:SHF851960 SRB851940:SRB851960 TAX851940:TAX851960 TKT851940:TKT851960 TUP851940:TUP851960 UEL851940:UEL851960 UOH851940:UOH851960 UYD851940:UYD851960 VHZ851940:VHZ851960 VRV851940:VRV851960 WBR851940:WBR851960 WLN851940:WLN851960 WVJ851940:WVJ851960 B917487:B917507 IX917476:IX917496 ST917476:ST917496 ACP917476:ACP917496 AML917476:AML917496 AWH917476:AWH917496 BGD917476:BGD917496 BPZ917476:BPZ917496 BZV917476:BZV917496 CJR917476:CJR917496 CTN917476:CTN917496 DDJ917476:DDJ917496 DNF917476:DNF917496 DXB917476:DXB917496 EGX917476:EGX917496 EQT917476:EQT917496 FAP917476:FAP917496 FKL917476:FKL917496 FUH917476:FUH917496 GED917476:GED917496 GNZ917476:GNZ917496 GXV917476:GXV917496 HHR917476:HHR917496 HRN917476:HRN917496 IBJ917476:IBJ917496 ILF917476:ILF917496 IVB917476:IVB917496 JEX917476:JEX917496 JOT917476:JOT917496 JYP917476:JYP917496 KIL917476:KIL917496 KSH917476:KSH917496 LCD917476:LCD917496 LLZ917476:LLZ917496 LVV917476:LVV917496 MFR917476:MFR917496 MPN917476:MPN917496 MZJ917476:MZJ917496 NJF917476:NJF917496 NTB917476:NTB917496 OCX917476:OCX917496 OMT917476:OMT917496 OWP917476:OWP917496 PGL917476:PGL917496 PQH917476:PQH917496 QAD917476:QAD917496 QJZ917476:QJZ917496 QTV917476:QTV917496 RDR917476:RDR917496 RNN917476:RNN917496 RXJ917476:RXJ917496 SHF917476:SHF917496 SRB917476:SRB917496 TAX917476:TAX917496 TKT917476:TKT917496 TUP917476:TUP917496 UEL917476:UEL917496 UOH917476:UOH917496 UYD917476:UYD917496 VHZ917476:VHZ917496 VRV917476:VRV917496 WBR917476:WBR917496 WLN917476:WLN917496 WVJ917476:WVJ917496 B983023:B983043 IX983012:IX983032 ST983012:ST983032 ACP983012:ACP983032 AML983012:AML983032 AWH983012:AWH983032 BGD983012:BGD983032 BPZ983012:BPZ983032 BZV983012:BZV983032 CJR983012:CJR983032 CTN983012:CTN983032 DDJ983012:DDJ983032 DNF983012:DNF983032 DXB983012:DXB983032 EGX983012:EGX983032 EQT983012:EQT983032 FAP983012:FAP983032 FKL983012:FKL983032 FUH983012:FUH983032 GED983012:GED983032 GNZ983012:GNZ983032 GXV983012:GXV983032 HHR983012:HHR983032 HRN983012:HRN983032 IBJ983012:IBJ983032 ILF983012:ILF983032 IVB983012:IVB983032 JEX983012:JEX983032 JOT983012:JOT983032 JYP983012:JYP983032 KIL983012:KIL983032 KSH983012:KSH983032 LCD983012:LCD983032 LLZ983012:LLZ983032 LVV983012:LVV983032 MFR983012:MFR983032 MPN983012:MPN983032 MZJ983012:MZJ983032 NJF983012:NJF983032 NTB983012:NTB983032 OCX983012:OCX983032 OMT983012:OMT983032 OWP983012:OWP983032 PGL983012:PGL983032 PQH983012:PQH983032 QAD983012:QAD983032 QJZ983012:QJZ983032 QTV983012:QTV983032 RDR983012:RDR983032 RNN983012:RNN983032 RXJ983012:RXJ983032 SHF983012:SHF983032 SRB983012:SRB983032 TAX983012:TAX983032 TKT983012:TKT983032 TUP983012:TUP983032 UEL983012:UEL983032 UOH983012:UOH983032 UYD983012:UYD983032 VHZ983012:VHZ983032 VRV983012:VRV983032 WBR983012:WBR983032 WLN983012:WLN983032 WVJ983012:WVJ983032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IX10:IX17 WVJ10:WVJ17 WLN10:WLN17 WBR10:WBR17 VRV10:VRV17 VHZ10:VHZ17 UYD10:UYD17 UOH10:UOH17 UEL10:UEL17 TUP10:TUP17 TKT10:TKT17 TAX10:TAX17 SRB10:SRB17 SHF10:SHF17 RXJ10:RXJ17 RNN10:RNN17 RDR10:RDR17 QTV10:QTV17 QJZ10:QJZ17 QAD10:QAD17 PQH10:PQH17 PGL10:PGL17 OWP10:OWP17 OMT10:OMT17 OCX10:OCX17 NTB10:NTB17 NJF10:NJF17 MZJ10:MZJ17 MPN10:MPN17 MFR10:MFR17 LVV10:LVV17 LLZ10:LLZ17 LCD10:LCD17 KSH10:KSH17 KIL10:KIL17 JYP10:JYP17 JOT10:JOT17 JEX10:JEX17 IVB10:IVB17 ILF10:ILF17 IBJ10:IBJ17 HRN10:HRN17 HHR10:HHR17 GXV10:GXV17 GNZ10:GNZ17 GED10:GED17 FUH10:FUH17 FKL10:FKL17 FAP10:FAP17 EQT10:EQT17 EGX10:EGX17 DXB10:DXB17 DNF10:DNF17 DDJ10:DDJ17 CTN10:CTN17 CJR10:CJR17 BZV10:BZV17 BPZ10:BPZ17 BGD10:BGD17 AWH10:AWH17 AML10:AML17 ACP10:ACP17 ST10:ST17" xr:uid="{8C7787AD-97B8-4AC7-B7DE-B9BAA4398EA9}">
      <formula1>"コーディネーター料,賃金,共済費,報償費,旅費,使用料及び借料,役務費,委託費,請負費,需用費"</formula1>
    </dataValidation>
    <dataValidation type="list" allowBlank="1" showInputMessage="1" showErrorMessage="1" sqref="B65575:B65581 IX65564:IX65570 ST65564:ST65570 ACP65564:ACP65570 AML65564:AML65570 AWH65564:AWH65570 BGD65564:BGD65570 BPZ65564:BPZ65570 BZV65564:BZV65570 CJR65564:CJR65570 CTN65564:CTN65570 DDJ65564:DDJ65570 DNF65564:DNF65570 DXB65564:DXB65570 EGX65564:EGX65570 EQT65564:EQT65570 FAP65564:FAP65570 FKL65564:FKL65570 FUH65564:FUH65570 GED65564:GED65570 GNZ65564:GNZ65570 GXV65564:GXV65570 HHR65564:HHR65570 HRN65564:HRN65570 IBJ65564:IBJ65570 ILF65564:ILF65570 IVB65564:IVB65570 JEX65564:JEX65570 JOT65564:JOT65570 JYP65564:JYP65570 KIL65564:KIL65570 KSH65564:KSH65570 LCD65564:LCD65570 LLZ65564:LLZ65570 LVV65564:LVV65570 MFR65564:MFR65570 MPN65564:MPN65570 MZJ65564:MZJ65570 NJF65564:NJF65570 NTB65564:NTB65570 OCX65564:OCX65570 OMT65564:OMT65570 OWP65564:OWP65570 PGL65564:PGL65570 PQH65564:PQH65570 QAD65564:QAD65570 QJZ65564:QJZ65570 QTV65564:QTV65570 RDR65564:RDR65570 RNN65564:RNN65570 RXJ65564:RXJ65570 SHF65564:SHF65570 SRB65564:SRB65570 TAX65564:TAX65570 TKT65564:TKT65570 TUP65564:TUP65570 UEL65564:UEL65570 UOH65564:UOH65570 UYD65564:UYD65570 VHZ65564:VHZ65570 VRV65564:VRV65570 WBR65564:WBR65570 WLN65564:WLN65570 WVJ65564:WVJ65570 B131111:B131117 IX131100:IX131106 ST131100:ST131106 ACP131100:ACP131106 AML131100:AML131106 AWH131100:AWH131106 BGD131100:BGD131106 BPZ131100:BPZ131106 BZV131100:BZV131106 CJR131100:CJR131106 CTN131100:CTN131106 DDJ131100:DDJ131106 DNF131100:DNF131106 DXB131100:DXB131106 EGX131100:EGX131106 EQT131100:EQT131106 FAP131100:FAP131106 FKL131100:FKL131106 FUH131100:FUH131106 GED131100:GED131106 GNZ131100:GNZ131106 GXV131100:GXV131106 HHR131100:HHR131106 HRN131100:HRN131106 IBJ131100:IBJ131106 ILF131100:ILF131106 IVB131100:IVB131106 JEX131100:JEX131106 JOT131100:JOT131106 JYP131100:JYP131106 KIL131100:KIL131106 KSH131100:KSH131106 LCD131100:LCD131106 LLZ131100:LLZ131106 LVV131100:LVV131106 MFR131100:MFR131106 MPN131100:MPN131106 MZJ131100:MZJ131106 NJF131100:NJF131106 NTB131100:NTB131106 OCX131100:OCX131106 OMT131100:OMT131106 OWP131100:OWP131106 PGL131100:PGL131106 PQH131100:PQH131106 QAD131100:QAD131106 QJZ131100:QJZ131106 QTV131100:QTV131106 RDR131100:RDR131106 RNN131100:RNN131106 RXJ131100:RXJ131106 SHF131100:SHF131106 SRB131100:SRB131106 TAX131100:TAX131106 TKT131100:TKT131106 TUP131100:TUP131106 UEL131100:UEL131106 UOH131100:UOH131106 UYD131100:UYD131106 VHZ131100:VHZ131106 VRV131100:VRV131106 WBR131100:WBR131106 WLN131100:WLN131106 WVJ131100:WVJ131106 B196647:B196653 IX196636:IX196642 ST196636:ST196642 ACP196636:ACP196642 AML196636:AML196642 AWH196636:AWH196642 BGD196636:BGD196642 BPZ196636:BPZ196642 BZV196636:BZV196642 CJR196636:CJR196642 CTN196636:CTN196642 DDJ196636:DDJ196642 DNF196636:DNF196642 DXB196636:DXB196642 EGX196636:EGX196642 EQT196636:EQT196642 FAP196636:FAP196642 FKL196636:FKL196642 FUH196636:FUH196642 GED196636:GED196642 GNZ196636:GNZ196642 GXV196636:GXV196642 HHR196636:HHR196642 HRN196636:HRN196642 IBJ196636:IBJ196642 ILF196636:ILF196642 IVB196636:IVB196642 JEX196636:JEX196642 JOT196636:JOT196642 JYP196636:JYP196642 KIL196636:KIL196642 KSH196636:KSH196642 LCD196636:LCD196642 LLZ196636:LLZ196642 LVV196636:LVV196642 MFR196636:MFR196642 MPN196636:MPN196642 MZJ196636:MZJ196642 NJF196636:NJF196642 NTB196636:NTB196642 OCX196636:OCX196642 OMT196636:OMT196642 OWP196636:OWP196642 PGL196636:PGL196642 PQH196636:PQH196642 QAD196636:QAD196642 QJZ196636:QJZ196642 QTV196636:QTV196642 RDR196636:RDR196642 RNN196636:RNN196642 RXJ196636:RXJ196642 SHF196636:SHF196642 SRB196636:SRB196642 TAX196636:TAX196642 TKT196636:TKT196642 TUP196636:TUP196642 UEL196636:UEL196642 UOH196636:UOH196642 UYD196636:UYD196642 VHZ196636:VHZ196642 VRV196636:VRV196642 WBR196636:WBR196642 WLN196636:WLN196642 WVJ196636:WVJ196642 B262183:B262189 IX262172:IX262178 ST262172:ST262178 ACP262172:ACP262178 AML262172:AML262178 AWH262172:AWH262178 BGD262172:BGD262178 BPZ262172:BPZ262178 BZV262172:BZV262178 CJR262172:CJR262178 CTN262172:CTN262178 DDJ262172:DDJ262178 DNF262172:DNF262178 DXB262172:DXB262178 EGX262172:EGX262178 EQT262172:EQT262178 FAP262172:FAP262178 FKL262172:FKL262178 FUH262172:FUH262178 GED262172:GED262178 GNZ262172:GNZ262178 GXV262172:GXV262178 HHR262172:HHR262178 HRN262172:HRN262178 IBJ262172:IBJ262178 ILF262172:ILF262178 IVB262172:IVB262178 JEX262172:JEX262178 JOT262172:JOT262178 JYP262172:JYP262178 KIL262172:KIL262178 KSH262172:KSH262178 LCD262172:LCD262178 LLZ262172:LLZ262178 LVV262172:LVV262178 MFR262172:MFR262178 MPN262172:MPN262178 MZJ262172:MZJ262178 NJF262172:NJF262178 NTB262172:NTB262178 OCX262172:OCX262178 OMT262172:OMT262178 OWP262172:OWP262178 PGL262172:PGL262178 PQH262172:PQH262178 QAD262172:QAD262178 QJZ262172:QJZ262178 QTV262172:QTV262178 RDR262172:RDR262178 RNN262172:RNN262178 RXJ262172:RXJ262178 SHF262172:SHF262178 SRB262172:SRB262178 TAX262172:TAX262178 TKT262172:TKT262178 TUP262172:TUP262178 UEL262172:UEL262178 UOH262172:UOH262178 UYD262172:UYD262178 VHZ262172:VHZ262178 VRV262172:VRV262178 WBR262172:WBR262178 WLN262172:WLN262178 WVJ262172:WVJ262178 B327719:B327725 IX327708:IX327714 ST327708:ST327714 ACP327708:ACP327714 AML327708:AML327714 AWH327708:AWH327714 BGD327708:BGD327714 BPZ327708:BPZ327714 BZV327708:BZV327714 CJR327708:CJR327714 CTN327708:CTN327714 DDJ327708:DDJ327714 DNF327708:DNF327714 DXB327708:DXB327714 EGX327708:EGX327714 EQT327708:EQT327714 FAP327708:FAP327714 FKL327708:FKL327714 FUH327708:FUH327714 GED327708:GED327714 GNZ327708:GNZ327714 GXV327708:GXV327714 HHR327708:HHR327714 HRN327708:HRN327714 IBJ327708:IBJ327714 ILF327708:ILF327714 IVB327708:IVB327714 JEX327708:JEX327714 JOT327708:JOT327714 JYP327708:JYP327714 KIL327708:KIL327714 KSH327708:KSH327714 LCD327708:LCD327714 LLZ327708:LLZ327714 LVV327708:LVV327714 MFR327708:MFR327714 MPN327708:MPN327714 MZJ327708:MZJ327714 NJF327708:NJF327714 NTB327708:NTB327714 OCX327708:OCX327714 OMT327708:OMT327714 OWP327708:OWP327714 PGL327708:PGL327714 PQH327708:PQH327714 QAD327708:QAD327714 QJZ327708:QJZ327714 QTV327708:QTV327714 RDR327708:RDR327714 RNN327708:RNN327714 RXJ327708:RXJ327714 SHF327708:SHF327714 SRB327708:SRB327714 TAX327708:TAX327714 TKT327708:TKT327714 TUP327708:TUP327714 UEL327708:UEL327714 UOH327708:UOH327714 UYD327708:UYD327714 VHZ327708:VHZ327714 VRV327708:VRV327714 WBR327708:WBR327714 WLN327708:WLN327714 WVJ327708:WVJ327714 B393255:B393261 IX393244:IX393250 ST393244:ST393250 ACP393244:ACP393250 AML393244:AML393250 AWH393244:AWH393250 BGD393244:BGD393250 BPZ393244:BPZ393250 BZV393244:BZV393250 CJR393244:CJR393250 CTN393244:CTN393250 DDJ393244:DDJ393250 DNF393244:DNF393250 DXB393244:DXB393250 EGX393244:EGX393250 EQT393244:EQT393250 FAP393244:FAP393250 FKL393244:FKL393250 FUH393244:FUH393250 GED393244:GED393250 GNZ393244:GNZ393250 GXV393244:GXV393250 HHR393244:HHR393250 HRN393244:HRN393250 IBJ393244:IBJ393250 ILF393244:ILF393250 IVB393244:IVB393250 JEX393244:JEX393250 JOT393244:JOT393250 JYP393244:JYP393250 KIL393244:KIL393250 KSH393244:KSH393250 LCD393244:LCD393250 LLZ393244:LLZ393250 LVV393244:LVV393250 MFR393244:MFR393250 MPN393244:MPN393250 MZJ393244:MZJ393250 NJF393244:NJF393250 NTB393244:NTB393250 OCX393244:OCX393250 OMT393244:OMT393250 OWP393244:OWP393250 PGL393244:PGL393250 PQH393244:PQH393250 QAD393244:QAD393250 QJZ393244:QJZ393250 QTV393244:QTV393250 RDR393244:RDR393250 RNN393244:RNN393250 RXJ393244:RXJ393250 SHF393244:SHF393250 SRB393244:SRB393250 TAX393244:TAX393250 TKT393244:TKT393250 TUP393244:TUP393250 UEL393244:UEL393250 UOH393244:UOH393250 UYD393244:UYD393250 VHZ393244:VHZ393250 VRV393244:VRV393250 WBR393244:WBR393250 WLN393244:WLN393250 WVJ393244:WVJ393250 B458791:B458797 IX458780:IX458786 ST458780:ST458786 ACP458780:ACP458786 AML458780:AML458786 AWH458780:AWH458786 BGD458780:BGD458786 BPZ458780:BPZ458786 BZV458780:BZV458786 CJR458780:CJR458786 CTN458780:CTN458786 DDJ458780:DDJ458786 DNF458780:DNF458786 DXB458780:DXB458786 EGX458780:EGX458786 EQT458780:EQT458786 FAP458780:FAP458786 FKL458780:FKL458786 FUH458780:FUH458786 GED458780:GED458786 GNZ458780:GNZ458786 GXV458780:GXV458786 HHR458780:HHR458786 HRN458780:HRN458786 IBJ458780:IBJ458786 ILF458780:ILF458786 IVB458780:IVB458786 JEX458780:JEX458786 JOT458780:JOT458786 JYP458780:JYP458786 KIL458780:KIL458786 KSH458780:KSH458786 LCD458780:LCD458786 LLZ458780:LLZ458786 LVV458780:LVV458786 MFR458780:MFR458786 MPN458780:MPN458786 MZJ458780:MZJ458786 NJF458780:NJF458786 NTB458780:NTB458786 OCX458780:OCX458786 OMT458780:OMT458786 OWP458780:OWP458786 PGL458780:PGL458786 PQH458780:PQH458786 QAD458780:QAD458786 QJZ458780:QJZ458786 QTV458780:QTV458786 RDR458780:RDR458786 RNN458780:RNN458786 RXJ458780:RXJ458786 SHF458780:SHF458786 SRB458780:SRB458786 TAX458780:TAX458786 TKT458780:TKT458786 TUP458780:TUP458786 UEL458780:UEL458786 UOH458780:UOH458786 UYD458780:UYD458786 VHZ458780:VHZ458786 VRV458780:VRV458786 WBR458780:WBR458786 WLN458780:WLN458786 WVJ458780:WVJ458786 B524327:B524333 IX524316:IX524322 ST524316:ST524322 ACP524316:ACP524322 AML524316:AML524322 AWH524316:AWH524322 BGD524316:BGD524322 BPZ524316:BPZ524322 BZV524316:BZV524322 CJR524316:CJR524322 CTN524316:CTN524322 DDJ524316:DDJ524322 DNF524316:DNF524322 DXB524316:DXB524322 EGX524316:EGX524322 EQT524316:EQT524322 FAP524316:FAP524322 FKL524316:FKL524322 FUH524316:FUH524322 GED524316:GED524322 GNZ524316:GNZ524322 GXV524316:GXV524322 HHR524316:HHR524322 HRN524316:HRN524322 IBJ524316:IBJ524322 ILF524316:ILF524322 IVB524316:IVB524322 JEX524316:JEX524322 JOT524316:JOT524322 JYP524316:JYP524322 KIL524316:KIL524322 KSH524316:KSH524322 LCD524316:LCD524322 LLZ524316:LLZ524322 LVV524316:LVV524322 MFR524316:MFR524322 MPN524316:MPN524322 MZJ524316:MZJ524322 NJF524316:NJF524322 NTB524316:NTB524322 OCX524316:OCX524322 OMT524316:OMT524322 OWP524316:OWP524322 PGL524316:PGL524322 PQH524316:PQH524322 QAD524316:QAD524322 QJZ524316:QJZ524322 QTV524316:QTV524322 RDR524316:RDR524322 RNN524316:RNN524322 RXJ524316:RXJ524322 SHF524316:SHF524322 SRB524316:SRB524322 TAX524316:TAX524322 TKT524316:TKT524322 TUP524316:TUP524322 UEL524316:UEL524322 UOH524316:UOH524322 UYD524316:UYD524322 VHZ524316:VHZ524322 VRV524316:VRV524322 WBR524316:WBR524322 WLN524316:WLN524322 WVJ524316:WVJ524322 B589863:B589869 IX589852:IX589858 ST589852:ST589858 ACP589852:ACP589858 AML589852:AML589858 AWH589852:AWH589858 BGD589852:BGD589858 BPZ589852:BPZ589858 BZV589852:BZV589858 CJR589852:CJR589858 CTN589852:CTN589858 DDJ589852:DDJ589858 DNF589852:DNF589858 DXB589852:DXB589858 EGX589852:EGX589858 EQT589852:EQT589858 FAP589852:FAP589858 FKL589852:FKL589858 FUH589852:FUH589858 GED589852:GED589858 GNZ589852:GNZ589858 GXV589852:GXV589858 HHR589852:HHR589858 HRN589852:HRN589858 IBJ589852:IBJ589858 ILF589852:ILF589858 IVB589852:IVB589858 JEX589852:JEX589858 JOT589852:JOT589858 JYP589852:JYP589858 KIL589852:KIL589858 KSH589852:KSH589858 LCD589852:LCD589858 LLZ589852:LLZ589858 LVV589852:LVV589858 MFR589852:MFR589858 MPN589852:MPN589858 MZJ589852:MZJ589858 NJF589852:NJF589858 NTB589852:NTB589858 OCX589852:OCX589858 OMT589852:OMT589858 OWP589852:OWP589858 PGL589852:PGL589858 PQH589852:PQH589858 QAD589852:QAD589858 QJZ589852:QJZ589858 QTV589852:QTV589858 RDR589852:RDR589858 RNN589852:RNN589858 RXJ589852:RXJ589858 SHF589852:SHF589858 SRB589852:SRB589858 TAX589852:TAX589858 TKT589852:TKT589858 TUP589852:TUP589858 UEL589852:UEL589858 UOH589852:UOH589858 UYD589852:UYD589858 VHZ589852:VHZ589858 VRV589852:VRV589858 WBR589852:WBR589858 WLN589852:WLN589858 WVJ589852:WVJ589858 B655399:B655405 IX655388:IX655394 ST655388:ST655394 ACP655388:ACP655394 AML655388:AML655394 AWH655388:AWH655394 BGD655388:BGD655394 BPZ655388:BPZ655394 BZV655388:BZV655394 CJR655388:CJR655394 CTN655388:CTN655394 DDJ655388:DDJ655394 DNF655388:DNF655394 DXB655388:DXB655394 EGX655388:EGX655394 EQT655388:EQT655394 FAP655388:FAP655394 FKL655388:FKL655394 FUH655388:FUH655394 GED655388:GED655394 GNZ655388:GNZ655394 GXV655388:GXV655394 HHR655388:HHR655394 HRN655388:HRN655394 IBJ655388:IBJ655394 ILF655388:ILF655394 IVB655388:IVB655394 JEX655388:JEX655394 JOT655388:JOT655394 JYP655388:JYP655394 KIL655388:KIL655394 KSH655388:KSH655394 LCD655388:LCD655394 LLZ655388:LLZ655394 LVV655388:LVV655394 MFR655388:MFR655394 MPN655388:MPN655394 MZJ655388:MZJ655394 NJF655388:NJF655394 NTB655388:NTB655394 OCX655388:OCX655394 OMT655388:OMT655394 OWP655388:OWP655394 PGL655388:PGL655394 PQH655388:PQH655394 QAD655388:QAD655394 QJZ655388:QJZ655394 QTV655388:QTV655394 RDR655388:RDR655394 RNN655388:RNN655394 RXJ655388:RXJ655394 SHF655388:SHF655394 SRB655388:SRB655394 TAX655388:TAX655394 TKT655388:TKT655394 TUP655388:TUP655394 UEL655388:UEL655394 UOH655388:UOH655394 UYD655388:UYD655394 VHZ655388:VHZ655394 VRV655388:VRV655394 WBR655388:WBR655394 WLN655388:WLN655394 WVJ655388:WVJ655394 B720935:B720941 IX720924:IX720930 ST720924:ST720930 ACP720924:ACP720930 AML720924:AML720930 AWH720924:AWH720930 BGD720924:BGD720930 BPZ720924:BPZ720930 BZV720924:BZV720930 CJR720924:CJR720930 CTN720924:CTN720930 DDJ720924:DDJ720930 DNF720924:DNF720930 DXB720924:DXB720930 EGX720924:EGX720930 EQT720924:EQT720930 FAP720924:FAP720930 FKL720924:FKL720930 FUH720924:FUH720930 GED720924:GED720930 GNZ720924:GNZ720930 GXV720924:GXV720930 HHR720924:HHR720930 HRN720924:HRN720930 IBJ720924:IBJ720930 ILF720924:ILF720930 IVB720924:IVB720930 JEX720924:JEX720930 JOT720924:JOT720930 JYP720924:JYP720930 KIL720924:KIL720930 KSH720924:KSH720930 LCD720924:LCD720930 LLZ720924:LLZ720930 LVV720924:LVV720930 MFR720924:MFR720930 MPN720924:MPN720930 MZJ720924:MZJ720930 NJF720924:NJF720930 NTB720924:NTB720930 OCX720924:OCX720930 OMT720924:OMT720930 OWP720924:OWP720930 PGL720924:PGL720930 PQH720924:PQH720930 QAD720924:QAD720930 QJZ720924:QJZ720930 QTV720924:QTV720930 RDR720924:RDR720930 RNN720924:RNN720930 RXJ720924:RXJ720930 SHF720924:SHF720930 SRB720924:SRB720930 TAX720924:TAX720930 TKT720924:TKT720930 TUP720924:TUP720930 UEL720924:UEL720930 UOH720924:UOH720930 UYD720924:UYD720930 VHZ720924:VHZ720930 VRV720924:VRV720930 WBR720924:WBR720930 WLN720924:WLN720930 WVJ720924:WVJ720930 B786471:B786477 IX786460:IX786466 ST786460:ST786466 ACP786460:ACP786466 AML786460:AML786466 AWH786460:AWH786466 BGD786460:BGD786466 BPZ786460:BPZ786466 BZV786460:BZV786466 CJR786460:CJR786466 CTN786460:CTN786466 DDJ786460:DDJ786466 DNF786460:DNF786466 DXB786460:DXB786466 EGX786460:EGX786466 EQT786460:EQT786466 FAP786460:FAP786466 FKL786460:FKL786466 FUH786460:FUH786466 GED786460:GED786466 GNZ786460:GNZ786466 GXV786460:GXV786466 HHR786460:HHR786466 HRN786460:HRN786466 IBJ786460:IBJ786466 ILF786460:ILF786466 IVB786460:IVB786466 JEX786460:JEX786466 JOT786460:JOT786466 JYP786460:JYP786466 KIL786460:KIL786466 KSH786460:KSH786466 LCD786460:LCD786466 LLZ786460:LLZ786466 LVV786460:LVV786466 MFR786460:MFR786466 MPN786460:MPN786466 MZJ786460:MZJ786466 NJF786460:NJF786466 NTB786460:NTB786466 OCX786460:OCX786466 OMT786460:OMT786466 OWP786460:OWP786466 PGL786460:PGL786466 PQH786460:PQH786466 QAD786460:QAD786466 QJZ786460:QJZ786466 QTV786460:QTV786466 RDR786460:RDR786466 RNN786460:RNN786466 RXJ786460:RXJ786466 SHF786460:SHF786466 SRB786460:SRB786466 TAX786460:TAX786466 TKT786460:TKT786466 TUP786460:TUP786466 UEL786460:UEL786466 UOH786460:UOH786466 UYD786460:UYD786466 VHZ786460:VHZ786466 VRV786460:VRV786466 WBR786460:WBR786466 WLN786460:WLN786466 WVJ786460:WVJ786466 B852007:B852013 IX851996:IX852002 ST851996:ST852002 ACP851996:ACP852002 AML851996:AML852002 AWH851996:AWH852002 BGD851996:BGD852002 BPZ851996:BPZ852002 BZV851996:BZV852002 CJR851996:CJR852002 CTN851996:CTN852002 DDJ851996:DDJ852002 DNF851996:DNF852002 DXB851996:DXB852002 EGX851996:EGX852002 EQT851996:EQT852002 FAP851996:FAP852002 FKL851996:FKL852002 FUH851996:FUH852002 GED851996:GED852002 GNZ851996:GNZ852002 GXV851996:GXV852002 HHR851996:HHR852002 HRN851996:HRN852002 IBJ851996:IBJ852002 ILF851996:ILF852002 IVB851996:IVB852002 JEX851996:JEX852002 JOT851996:JOT852002 JYP851996:JYP852002 KIL851996:KIL852002 KSH851996:KSH852002 LCD851996:LCD852002 LLZ851996:LLZ852002 LVV851996:LVV852002 MFR851996:MFR852002 MPN851996:MPN852002 MZJ851996:MZJ852002 NJF851996:NJF852002 NTB851996:NTB852002 OCX851996:OCX852002 OMT851996:OMT852002 OWP851996:OWP852002 PGL851996:PGL852002 PQH851996:PQH852002 QAD851996:QAD852002 QJZ851996:QJZ852002 QTV851996:QTV852002 RDR851996:RDR852002 RNN851996:RNN852002 RXJ851996:RXJ852002 SHF851996:SHF852002 SRB851996:SRB852002 TAX851996:TAX852002 TKT851996:TKT852002 TUP851996:TUP852002 UEL851996:UEL852002 UOH851996:UOH852002 UYD851996:UYD852002 VHZ851996:VHZ852002 VRV851996:VRV852002 WBR851996:WBR852002 WLN851996:WLN852002 WVJ851996:WVJ852002 B917543:B917549 IX917532:IX917538 ST917532:ST917538 ACP917532:ACP917538 AML917532:AML917538 AWH917532:AWH917538 BGD917532:BGD917538 BPZ917532:BPZ917538 BZV917532:BZV917538 CJR917532:CJR917538 CTN917532:CTN917538 DDJ917532:DDJ917538 DNF917532:DNF917538 DXB917532:DXB917538 EGX917532:EGX917538 EQT917532:EQT917538 FAP917532:FAP917538 FKL917532:FKL917538 FUH917532:FUH917538 GED917532:GED917538 GNZ917532:GNZ917538 GXV917532:GXV917538 HHR917532:HHR917538 HRN917532:HRN917538 IBJ917532:IBJ917538 ILF917532:ILF917538 IVB917532:IVB917538 JEX917532:JEX917538 JOT917532:JOT917538 JYP917532:JYP917538 KIL917532:KIL917538 KSH917532:KSH917538 LCD917532:LCD917538 LLZ917532:LLZ917538 LVV917532:LVV917538 MFR917532:MFR917538 MPN917532:MPN917538 MZJ917532:MZJ917538 NJF917532:NJF917538 NTB917532:NTB917538 OCX917532:OCX917538 OMT917532:OMT917538 OWP917532:OWP917538 PGL917532:PGL917538 PQH917532:PQH917538 QAD917532:QAD917538 QJZ917532:QJZ917538 QTV917532:QTV917538 RDR917532:RDR917538 RNN917532:RNN917538 RXJ917532:RXJ917538 SHF917532:SHF917538 SRB917532:SRB917538 TAX917532:TAX917538 TKT917532:TKT917538 TUP917532:TUP917538 UEL917532:UEL917538 UOH917532:UOH917538 UYD917532:UYD917538 VHZ917532:VHZ917538 VRV917532:VRV917538 WBR917532:WBR917538 WLN917532:WLN917538 WVJ917532:WVJ917538 B983079:B983085 IX983068:IX983074 ST983068:ST983074 ACP983068:ACP983074 AML983068:AML983074 AWH983068:AWH983074 BGD983068:BGD983074 BPZ983068:BPZ983074 BZV983068:BZV983074 CJR983068:CJR983074 CTN983068:CTN983074 DDJ983068:DDJ983074 DNF983068:DNF983074 DXB983068:DXB983074 EGX983068:EGX983074 EQT983068:EQT983074 FAP983068:FAP983074 FKL983068:FKL983074 FUH983068:FUH983074 GED983068:GED983074 GNZ983068:GNZ983074 GXV983068:GXV983074 HHR983068:HHR983074 HRN983068:HRN983074 IBJ983068:IBJ983074 ILF983068:ILF983074 IVB983068:IVB983074 JEX983068:JEX983074 JOT983068:JOT983074 JYP983068:JYP983074 KIL983068:KIL983074 KSH983068:KSH983074 LCD983068:LCD983074 LLZ983068:LLZ983074 LVV983068:LVV983074 MFR983068:MFR983074 MPN983068:MPN983074 MZJ983068:MZJ983074 NJF983068:NJF983074 NTB983068:NTB983074 OCX983068:OCX983074 OMT983068:OMT983074 OWP983068:OWP983074 PGL983068:PGL983074 PQH983068:PQH983074 QAD983068:QAD983074 QJZ983068:QJZ983074 QTV983068:QTV983074 RDR983068:RDR983074 RNN983068:RNN983074 RXJ983068:RXJ983074 SHF983068:SHF983074 SRB983068:SRB983074 TAX983068:TAX983074 TKT983068:TKT983074 TUP983068:TUP983074 UEL983068:UEL983074 UOH983068:UOH983074 UYD983068:UYD983074 VHZ983068:VHZ983074 VRV983068:VRV983074 WBR983068:WBR983074 WLN983068:WLN983074 WVJ983068:WVJ983074 B65540:B65546 IX65529:IX65535 ST65529:ST65535 ACP65529:ACP65535 AML65529:AML65535 AWH65529:AWH65535 BGD65529:BGD65535 BPZ65529:BPZ65535 BZV65529:BZV65535 CJR65529:CJR65535 CTN65529:CTN65535 DDJ65529:DDJ65535 DNF65529:DNF65535 DXB65529:DXB65535 EGX65529:EGX65535 EQT65529:EQT65535 FAP65529:FAP65535 FKL65529:FKL65535 FUH65529:FUH65535 GED65529:GED65535 GNZ65529:GNZ65535 GXV65529:GXV65535 HHR65529:HHR65535 HRN65529:HRN65535 IBJ65529:IBJ65535 ILF65529:ILF65535 IVB65529:IVB65535 JEX65529:JEX65535 JOT65529:JOT65535 JYP65529:JYP65535 KIL65529:KIL65535 KSH65529:KSH65535 LCD65529:LCD65535 LLZ65529:LLZ65535 LVV65529:LVV65535 MFR65529:MFR65535 MPN65529:MPN65535 MZJ65529:MZJ65535 NJF65529:NJF65535 NTB65529:NTB65535 OCX65529:OCX65535 OMT65529:OMT65535 OWP65529:OWP65535 PGL65529:PGL65535 PQH65529:PQH65535 QAD65529:QAD65535 QJZ65529:QJZ65535 QTV65529:QTV65535 RDR65529:RDR65535 RNN65529:RNN65535 RXJ65529:RXJ65535 SHF65529:SHF65535 SRB65529:SRB65535 TAX65529:TAX65535 TKT65529:TKT65535 TUP65529:TUP65535 UEL65529:UEL65535 UOH65529:UOH65535 UYD65529:UYD65535 VHZ65529:VHZ65535 VRV65529:VRV65535 WBR65529:WBR65535 WLN65529:WLN65535 WVJ65529:WVJ65535 B131076:B131082 IX131065:IX131071 ST131065:ST131071 ACP131065:ACP131071 AML131065:AML131071 AWH131065:AWH131071 BGD131065:BGD131071 BPZ131065:BPZ131071 BZV131065:BZV131071 CJR131065:CJR131071 CTN131065:CTN131071 DDJ131065:DDJ131071 DNF131065:DNF131071 DXB131065:DXB131071 EGX131065:EGX131071 EQT131065:EQT131071 FAP131065:FAP131071 FKL131065:FKL131071 FUH131065:FUH131071 GED131065:GED131071 GNZ131065:GNZ131071 GXV131065:GXV131071 HHR131065:HHR131071 HRN131065:HRN131071 IBJ131065:IBJ131071 ILF131065:ILF131071 IVB131065:IVB131071 JEX131065:JEX131071 JOT131065:JOT131071 JYP131065:JYP131071 KIL131065:KIL131071 KSH131065:KSH131071 LCD131065:LCD131071 LLZ131065:LLZ131071 LVV131065:LVV131071 MFR131065:MFR131071 MPN131065:MPN131071 MZJ131065:MZJ131071 NJF131065:NJF131071 NTB131065:NTB131071 OCX131065:OCX131071 OMT131065:OMT131071 OWP131065:OWP131071 PGL131065:PGL131071 PQH131065:PQH131071 QAD131065:QAD131071 QJZ131065:QJZ131071 QTV131065:QTV131071 RDR131065:RDR131071 RNN131065:RNN131071 RXJ131065:RXJ131071 SHF131065:SHF131071 SRB131065:SRB131071 TAX131065:TAX131071 TKT131065:TKT131071 TUP131065:TUP131071 UEL131065:UEL131071 UOH131065:UOH131071 UYD131065:UYD131071 VHZ131065:VHZ131071 VRV131065:VRV131071 WBR131065:WBR131071 WLN131065:WLN131071 WVJ131065:WVJ131071 B196612:B196618 IX196601:IX196607 ST196601:ST196607 ACP196601:ACP196607 AML196601:AML196607 AWH196601:AWH196607 BGD196601:BGD196607 BPZ196601:BPZ196607 BZV196601:BZV196607 CJR196601:CJR196607 CTN196601:CTN196607 DDJ196601:DDJ196607 DNF196601:DNF196607 DXB196601:DXB196607 EGX196601:EGX196607 EQT196601:EQT196607 FAP196601:FAP196607 FKL196601:FKL196607 FUH196601:FUH196607 GED196601:GED196607 GNZ196601:GNZ196607 GXV196601:GXV196607 HHR196601:HHR196607 HRN196601:HRN196607 IBJ196601:IBJ196607 ILF196601:ILF196607 IVB196601:IVB196607 JEX196601:JEX196607 JOT196601:JOT196607 JYP196601:JYP196607 KIL196601:KIL196607 KSH196601:KSH196607 LCD196601:LCD196607 LLZ196601:LLZ196607 LVV196601:LVV196607 MFR196601:MFR196607 MPN196601:MPN196607 MZJ196601:MZJ196607 NJF196601:NJF196607 NTB196601:NTB196607 OCX196601:OCX196607 OMT196601:OMT196607 OWP196601:OWP196607 PGL196601:PGL196607 PQH196601:PQH196607 QAD196601:QAD196607 QJZ196601:QJZ196607 QTV196601:QTV196607 RDR196601:RDR196607 RNN196601:RNN196607 RXJ196601:RXJ196607 SHF196601:SHF196607 SRB196601:SRB196607 TAX196601:TAX196607 TKT196601:TKT196607 TUP196601:TUP196607 UEL196601:UEL196607 UOH196601:UOH196607 UYD196601:UYD196607 VHZ196601:VHZ196607 VRV196601:VRV196607 WBR196601:WBR196607 WLN196601:WLN196607 WVJ196601:WVJ196607 B262148:B262154 IX262137:IX262143 ST262137:ST262143 ACP262137:ACP262143 AML262137:AML262143 AWH262137:AWH262143 BGD262137:BGD262143 BPZ262137:BPZ262143 BZV262137:BZV262143 CJR262137:CJR262143 CTN262137:CTN262143 DDJ262137:DDJ262143 DNF262137:DNF262143 DXB262137:DXB262143 EGX262137:EGX262143 EQT262137:EQT262143 FAP262137:FAP262143 FKL262137:FKL262143 FUH262137:FUH262143 GED262137:GED262143 GNZ262137:GNZ262143 GXV262137:GXV262143 HHR262137:HHR262143 HRN262137:HRN262143 IBJ262137:IBJ262143 ILF262137:ILF262143 IVB262137:IVB262143 JEX262137:JEX262143 JOT262137:JOT262143 JYP262137:JYP262143 KIL262137:KIL262143 KSH262137:KSH262143 LCD262137:LCD262143 LLZ262137:LLZ262143 LVV262137:LVV262143 MFR262137:MFR262143 MPN262137:MPN262143 MZJ262137:MZJ262143 NJF262137:NJF262143 NTB262137:NTB262143 OCX262137:OCX262143 OMT262137:OMT262143 OWP262137:OWP262143 PGL262137:PGL262143 PQH262137:PQH262143 QAD262137:QAD262143 QJZ262137:QJZ262143 QTV262137:QTV262143 RDR262137:RDR262143 RNN262137:RNN262143 RXJ262137:RXJ262143 SHF262137:SHF262143 SRB262137:SRB262143 TAX262137:TAX262143 TKT262137:TKT262143 TUP262137:TUP262143 UEL262137:UEL262143 UOH262137:UOH262143 UYD262137:UYD262143 VHZ262137:VHZ262143 VRV262137:VRV262143 WBR262137:WBR262143 WLN262137:WLN262143 WVJ262137:WVJ262143 B327684:B327690 IX327673:IX327679 ST327673:ST327679 ACP327673:ACP327679 AML327673:AML327679 AWH327673:AWH327679 BGD327673:BGD327679 BPZ327673:BPZ327679 BZV327673:BZV327679 CJR327673:CJR327679 CTN327673:CTN327679 DDJ327673:DDJ327679 DNF327673:DNF327679 DXB327673:DXB327679 EGX327673:EGX327679 EQT327673:EQT327679 FAP327673:FAP327679 FKL327673:FKL327679 FUH327673:FUH327679 GED327673:GED327679 GNZ327673:GNZ327679 GXV327673:GXV327679 HHR327673:HHR327679 HRN327673:HRN327679 IBJ327673:IBJ327679 ILF327673:ILF327679 IVB327673:IVB327679 JEX327673:JEX327679 JOT327673:JOT327679 JYP327673:JYP327679 KIL327673:KIL327679 KSH327673:KSH327679 LCD327673:LCD327679 LLZ327673:LLZ327679 LVV327673:LVV327679 MFR327673:MFR327679 MPN327673:MPN327679 MZJ327673:MZJ327679 NJF327673:NJF327679 NTB327673:NTB327679 OCX327673:OCX327679 OMT327673:OMT327679 OWP327673:OWP327679 PGL327673:PGL327679 PQH327673:PQH327679 QAD327673:QAD327679 QJZ327673:QJZ327679 QTV327673:QTV327679 RDR327673:RDR327679 RNN327673:RNN327679 RXJ327673:RXJ327679 SHF327673:SHF327679 SRB327673:SRB327679 TAX327673:TAX327679 TKT327673:TKT327679 TUP327673:TUP327679 UEL327673:UEL327679 UOH327673:UOH327679 UYD327673:UYD327679 VHZ327673:VHZ327679 VRV327673:VRV327679 WBR327673:WBR327679 WLN327673:WLN327679 WVJ327673:WVJ327679 B393220:B393226 IX393209:IX393215 ST393209:ST393215 ACP393209:ACP393215 AML393209:AML393215 AWH393209:AWH393215 BGD393209:BGD393215 BPZ393209:BPZ393215 BZV393209:BZV393215 CJR393209:CJR393215 CTN393209:CTN393215 DDJ393209:DDJ393215 DNF393209:DNF393215 DXB393209:DXB393215 EGX393209:EGX393215 EQT393209:EQT393215 FAP393209:FAP393215 FKL393209:FKL393215 FUH393209:FUH393215 GED393209:GED393215 GNZ393209:GNZ393215 GXV393209:GXV393215 HHR393209:HHR393215 HRN393209:HRN393215 IBJ393209:IBJ393215 ILF393209:ILF393215 IVB393209:IVB393215 JEX393209:JEX393215 JOT393209:JOT393215 JYP393209:JYP393215 KIL393209:KIL393215 KSH393209:KSH393215 LCD393209:LCD393215 LLZ393209:LLZ393215 LVV393209:LVV393215 MFR393209:MFR393215 MPN393209:MPN393215 MZJ393209:MZJ393215 NJF393209:NJF393215 NTB393209:NTB393215 OCX393209:OCX393215 OMT393209:OMT393215 OWP393209:OWP393215 PGL393209:PGL393215 PQH393209:PQH393215 QAD393209:QAD393215 QJZ393209:QJZ393215 QTV393209:QTV393215 RDR393209:RDR393215 RNN393209:RNN393215 RXJ393209:RXJ393215 SHF393209:SHF393215 SRB393209:SRB393215 TAX393209:TAX393215 TKT393209:TKT393215 TUP393209:TUP393215 UEL393209:UEL393215 UOH393209:UOH393215 UYD393209:UYD393215 VHZ393209:VHZ393215 VRV393209:VRV393215 WBR393209:WBR393215 WLN393209:WLN393215 WVJ393209:WVJ393215 B458756:B458762 IX458745:IX458751 ST458745:ST458751 ACP458745:ACP458751 AML458745:AML458751 AWH458745:AWH458751 BGD458745:BGD458751 BPZ458745:BPZ458751 BZV458745:BZV458751 CJR458745:CJR458751 CTN458745:CTN458751 DDJ458745:DDJ458751 DNF458745:DNF458751 DXB458745:DXB458751 EGX458745:EGX458751 EQT458745:EQT458751 FAP458745:FAP458751 FKL458745:FKL458751 FUH458745:FUH458751 GED458745:GED458751 GNZ458745:GNZ458751 GXV458745:GXV458751 HHR458745:HHR458751 HRN458745:HRN458751 IBJ458745:IBJ458751 ILF458745:ILF458751 IVB458745:IVB458751 JEX458745:JEX458751 JOT458745:JOT458751 JYP458745:JYP458751 KIL458745:KIL458751 KSH458745:KSH458751 LCD458745:LCD458751 LLZ458745:LLZ458751 LVV458745:LVV458751 MFR458745:MFR458751 MPN458745:MPN458751 MZJ458745:MZJ458751 NJF458745:NJF458751 NTB458745:NTB458751 OCX458745:OCX458751 OMT458745:OMT458751 OWP458745:OWP458751 PGL458745:PGL458751 PQH458745:PQH458751 QAD458745:QAD458751 QJZ458745:QJZ458751 QTV458745:QTV458751 RDR458745:RDR458751 RNN458745:RNN458751 RXJ458745:RXJ458751 SHF458745:SHF458751 SRB458745:SRB458751 TAX458745:TAX458751 TKT458745:TKT458751 TUP458745:TUP458751 UEL458745:UEL458751 UOH458745:UOH458751 UYD458745:UYD458751 VHZ458745:VHZ458751 VRV458745:VRV458751 WBR458745:WBR458751 WLN458745:WLN458751 WVJ458745:WVJ458751 B524292:B524298 IX524281:IX524287 ST524281:ST524287 ACP524281:ACP524287 AML524281:AML524287 AWH524281:AWH524287 BGD524281:BGD524287 BPZ524281:BPZ524287 BZV524281:BZV524287 CJR524281:CJR524287 CTN524281:CTN524287 DDJ524281:DDJ524287 DNF524281:DNF524287 DXB524281:DXB524287 EGX524281:EGX524287 EQT524281:EQT524287 FAP524281:FAP524287 FKL524281:FKL524287 FUH524281:FUH524287 GED524281:GED524287 GNZ524281:GNZ524287 GXV524281:GXV524287 HHR524281:HHR524287 HRN524281:HRN524287 IBJ524281:IBJ524287 ILF524281:ILF524287 IVB524281:IVB524287 JEX524281:JEX524287 JOT524281:JOT524287 JYP524281:JYP524287 KIL524281:KIL524287 KSH524281:KSH524287 LCD524281:LCD524287 LLZ524281:LLZ524287 LVV524281:LVV524287 MFR524281:MFR524287 MPN524281:MPN524287 MZJ524281:MZJ524287 NJF524281:NJF524287 NTB524281:NTB524287 OCX524281:OCX524287 OMT524281:OMT524287 OWP524281:OWP524287 PGL524281:PGL524287 PQH524281:PQH524287 QAD524281:QAD524287 QJZ524281:QJZ524287 QTV524281:QTV524287 RDR524281:RDR524287 RNN524281:RNN524287 RXJ524281:RXJ524287 SHF524281:SHF524287 SRB524281:SRB524287 TAX524281:TAX524287 TKT524281:TKT524287 TUP524281:TUP524287 UEL524281:UEL524287 UOH524281:UOH524287 UYD524281:UYD524287 VHZ524281:VHZ524287 VRV524281:VRV524287 WBR524281:WBR524287 WLN524281:WLN524287 WVJ524281:WVJ524287 B589828:B589834 IX589817:IX589823 ST589817:ST589823 ACP589817:ACP589823 AML589817:AML589823 AWH589817:AWH589823 BGD589817:BGD589823 BPZ589817:BPZ589823 BZV589817:BZV589823 CJR589817:CJR589823 CTN589817:CTN589823 DDJ589817:DDJ589823 DNF589817:DNF589823 DXB589817:DXB589823 EGX589817:EGX589823 EQT589817:EQT589823 FAP589817:FAP589823 FKL589817:FKL589823 FUH589817:FUH589823 GED589817:GED589823 GNZ589817:GNZ589823 GXV589817:GXV589823 HHR589817:HHR589823 HRN589817:HRN589823 IBJ589817:IBJ589823 ILF589817:ILF589823 IVB589817:IVB589823 JEX589817:JEX589823 JOT589817:JOT589823 JYP589817:JYP589823 KIL589817:KIL589823 KSH589817:KSH589823 LCD589817:LCD589823 LLZ589817:LLZ589823 LVV589817:LVV589823 MFR589817:MFR589823 MPN589817:MPN589823 MZJ589817:MZJ589823 NJF589817:NJF589823 NTB589817:NTB589823 OCX589817:OCX589823 OMT589817:OMT589823 OWP589817:OWP589823 PGL589817:PGL589823 PQH589817:PQH589823 QAD589817:QAD589823 QJZ589817:QJZ589823 QTV589817:QTV589823 RDR589817:RDR589823 RNN589817:RNN589823 RXJ589817:RXJ589823 SHF589817:SHF589823 SRB589817:SRB589823 TAX589817:TAX589823 TKT589817:TKT589823 TUP589817:TUP589823 UEL589817:UEL589823 UOH589817:UOH589823 UYD589817:UYD589823 VHZ589817:VHZ589823 VRV589817:VRV589823 WBR589817:WBR589823 WLN589817:WLN589823 WVJ589817:WVJ589823 B655364:B655370 IX655353:IX655359 ST655353:ST655359 ACP655353:ACP655359 AML655353:AML655359 AWH655353:AWH655359 BGD655353:BGD655359 BPZ655353:BPZ655359 BZV655353:BZV655359 CJR655353:CJR655359 CTN655353:CTN655359 DDJ655353:DDJ655359 DNF655353:DNF655359 DXB655353:DXB655359 EGX655353:EGX655359 EQT655353:EQT655359 FAP655353:FAP655359 FKL655353:FKL655359 FUH655353:FUH655359 GED655353:GED655359 GNZ655353:GNZ655359 GXV655353:GXV655359 HHR655353:HHR655359 HRN655353:HRN655359 IBJ655353:IBJ655359 ILF655353:ILF655359 IVB655353:IVB655359 JEX655353:JEX655359 JOT655353:JOT655359 JYP655353:JYP655359 KIL655353:KIL655359 KSH655353:KSH655359 LCD655353:LCD655359 LLZ655353:LLZ655359 LVV655353:LVV655359 MFR655353:MFR655359 MPN655353:MPN655359 MZJ655353:MZJ655359 NJF655353:NJF655359 NTB655353:NTB655359 OCX655353:OCX655359 OMT655353:OMT655359 OWP655353:OWP655359 PGL655353:PGL655359 PQH655353:PQH655359 QAD655353:QAD655359 QJZ655353:QJZ655359 QTV655353:QTV655359 RDR655353:RDR655359 RNN655353:RNN655359 RXJ655353:RXJ655359 SHF655353:SHF655359 SRB655353:SRB655359 TAX655353:TAX655359 TKT655353:TKT655359 TUP655353:TUP655359 UEL655353:UEL655359 UOH655353:UOH655359 UYD655353:UYD655359 VHZ655353:VHZ655359 VRV655353:VRV655359 WBR655353:WBR655359 WLN655353:WLN655359 WVJ655353:WVJ655359 B720900:B720906 IX720889:IX720895 ST720889:ST720895 ACP720889:ACP720895 AML720889:AML720895 AWH720889:AWH720895 BGD720889:BGD720895 BPZ720889:BPZ720895 BZV720889:BZV720895 CJR720889:CJR720895 CTN720889:CTN720895 DDJ720889:DDJ720895 DNF720889:DNF720895 DXB720889:DXB720895 EGX720889:EGX720895 EQT720889:EQT720895 FAP720889:FAP720895 FKL720889:FKL720895 FUH720889:FUH720895 GED720889:GED720895 GNZ720889:GNZ720895 GXV720889:GXV720895 HHR720889:HHR720895 HRN720889:HRN720895 IBJ720889:IBJ720895 ILF720889:ILF720895 IVB720889:IVB720895 JEX720889:JEX720895 JOT720889:JOT720895 JYP720889:JYP720895 KIL720889:KIL720895 KSH720889:KSH720895 LCD720889:LCD720895 LLZ720889:LLZ720895 LVV720889:LVV720895 MFR720889:MFR720895 MPN720889:MPN720895 MZJ720889:MZJ720895 NJF720889:NJF720895 NTB720889:NTB720895 OCX720889:OCX720895 OMT720889:OMT720895 OWP720889:OWP720895 PGL720889:PGL720895 PQH720889:PQH720895 QAD720889:QAD720895 QJZ720889:QJZ720895 QTV720889:QTV720895 RDR720889:RDR720895 RNN720889:RNN720895 RXJ720889:RXJ720895 SHF720889:SHF720895 SRB720889:SRB720895 TAX720889:TAX720895 TKT720889:TKT720895 TUP720889:TUP720895 UEL720889:UEL720895 UOH720889:UOH720895 UYD720889:UYD720895 VHZ720889:VHZ720895 VRV720889:VRV720895 WBR720889:WBR720895 WLN720889:WLN720895 WVJ720889:WVJ720895 B786436:B786442 IX786425:IX786431 ST786425:ST786431 ACP786425:ACP786431 AML786425:AML786431 AWH786425:AWH786431 BGD786425:BGD786431 BPZ786425:BPZ786431 BZV786425:BZV786431 CJR786425:CJR786431 CTN786425:CTN786431 DDJ786425:DDJ786431 DNF786425:DNF786431 DXB786425:DXB786431 EGX786425:EGX786431 EQT786425:EQT786431 FAP786425:FAP786431 FKL786425:FKL786431 FUH786425:FUH786431 GED786425:GED786431 GNZ786425:GNZ786431 GXV786425:GXV786431 HHR786425:HHR786431 HRN786425:HRN786431 IBJ786425:IBJ786431 ILF786425:ILF786431 IVB786425:IVB786431 JEX786425:JEX786431 JOT786425:JOT786431 JYP786425:JYP786431 KIL786425:KIL786431 KSH786425:KSH786431 LCD786425:LCD786431 LLZ786425:LLZ786431 LVV786425:LVV786431 MFR786425:MFR786431 MPN786425:MPN786431 MZJ786425:MZJ786431 NJF786425:NJF786431 NTB786425:NTB786431 OCX786425:OCX786431 OMT786425:OMT786431 OWP786425:OWP786431 PGL786425:PGL786431 PQH786425:PQH786431 QAD786425:QAD786431 QJZ786425:QJZ786431 QTV786425:QTV786431 RDR786425:RDR786431 RNN786425:RNN786431 RXJ786425:RXJ786431 SHF786425:SHF786431 SRB786425:SRB786431 TAX786425:TAX786431 TKT786425:TKT786431 TUP786425:TUP786431 UEL786425:UEL786431 UOH786425:UOH786431 UYD786425:UYD786431 VHZ786425:VHZ786431 VRV786425:VRV786431 WBR786425:WBR786431 WLN786425:WLN786431 WVJ786425:WVJ786431 B851972:B851978 IX851961:IX851967 ST851961:ST851967 ACP851961:ACP851967 AML851961:AML851967 AWH851961:AWH851967 BGD851961:BGD851967 BPZ851961:BPZ851967 BZV851961:BZV851967 CJR851961:CJR851967 CTN851961:CTN851967 DDJ851961:DDJ851967 DNF851961:DNF851967 DXB851961:DXB851967 EGX851961:EGX851967 EQT851961:EQT851967 FAP851961:FAP851967 FKL851961:FKL851967 FUH851961:FUH851967 GED851961:GED851967 GNZ851961:GNZ851967 GXV851961:GXV851967 HHR851961:HHR851967 HRN851961:HRN851967 IBJ851961:IBJ851967 ILF851961:ILF851967 IVB851961:IVB851967 JEX851961:JEX851967 JOT851961:JOT851967 JYP851961:JYP851967 KIL851961:KIL851967 KSH851961:KSH851967 LCD851961:LCD851967 LLZ851961:LLZ851967 LVV851961:LVV851967 MFR851961:MFR851967 MPN851961:MPN851967 MZJ851961:MZJ851967 NJF851961:NJF851967 NTB851961:NTB851967 OCX851961:OCX851967 OMT851961:OMT851967 OWP851961:OWP851967 PGL851961:PGL851967 PQH851961:PQH851967 QAD851961:QAD851967 QJZ851961:QJZ851967 QTV851961:QTV851967 RDR851961:RDR851967 RNN851961:RNN851967 RXJ851961:RXJ851967 SHF851961:SHF851967 SRB851961:SRB851967 TAX851961:TAX851967 TKT851961:TKT851967 TUP851961:TUP851967 UEL851961:UEL851967 UOH851961:UOH851967 UYD851961:UYD851967 VHZ851961:VHZ851967 VRV851961:VRV851967 WBR851961:WBR851967 WLN851961:WLN851967 WVJ851961:WVJ851967 B917508:B917514 IX917497:IX917503 ST917497:ST917503 ACP917497:ACP917503 AML917497:AML917503 AWH917497:AWH917503 BGD917497:BGD917503 BPZ917497:BPZ917503 BZV917497:BZV917503 CJR917497:CJR917503 CTN917497:CTN917503 DDJ917497:DDJ917503 DNF917497:DNF917503 DXB917497:DXB917503 EGX917497:EGX917503 EQT917497:EQT917503 FAP917497:FAP917503 FKL917497:FKL917503 FUH917497:FUH917503 GED917497:GED917503 GNZ917497:GNZ917503 GXV917497:GXV917503 HHR917497:HHR917503 HRN917497:HRN917503 IBJ917497:IBJ917503 ILF917497:ILF917503 IVB917497:IVB917503 JEX917497:JEX917503 JOT917497:JOT917503 JYP917497:JYP917503 KIL917497:KIL917503 KSH917497:KSH917503 LCD917497:LCD917503 LLZ917497:LLZ917503 LVV917497:LVV917503 MFR917497:MFR917503 MPN917497:MPN917503 MZJ917497:MZJ917503 NJF917497:NJF917503 NTB917497:NTB917503 OCX917497:OCX917503 OMT917497:OMT917503 OWP917497:OWP917503 PGL917497:PGL917503 PQH917497:PQH917503 QAD917497:QAD917503 QJZ917497:QJZ917503 QTV917497:QTV917503 RDR917497:RDR917503 RNN917497:RNN917503 RXJ917497:RXJ917503 SHF917497:SHF917503 SRB917497:SRB917503 TAX917497:TAX917503 TKT917497:TKT917503 TUP917497:TUP917503 UEL917497:UEL917503 UOH917497:UOH917503 UYD917497:UYD917503 VHZ917497:VHZ917503 VRV917497:VRV917503 WBR917497:WBR917503 WLN917497:WLN917503 WVJ917497:WVJ917503 B983044:B983050 IX983033:IX983039 ST983033:ST983039 ACP983033:ACP983039 AML983033:AML983039 AWH983033:AWH983039 BGD983033:BGD983039 BPZ983033:BPZ983039 BZV983033:BZV983039 CJR983033:CJR983039 CTN983033:CTN983039 DDJ983033:DDJ983039 DNF983033:DNF983039 DXB983033:DXB983039 EGX983033:EGX983039 EQT983033:EQT983039 FAP983033:FAP983039 FKL983033:FKL983039 FUH983033:FUH983039 GED983033:GED983039 GNZ983033:GNZ983039 GXV983033:GXV983039 HHR983033:HHR983039 HRN983033:HRN983039 IBJ983033:IBJ983039 ILF983033:ILF983039 IVB983033:IVB983039 JEX983033:JEX983039 JOT983033:JOT983039 JYP983033:JYP983039 KIL983033:KIL983039 KSH983033:KSH983039 LCD983033:LCD983039 LLZ983033:LLZ983039 LVV983033:LVV983039 MFR983033:MFR983039 MPN983033:MPN983039 MZJ983033:MZJ983039 NJF983033:NJF983039 NTB983033:NTB983039 OCX983033:OCX983039 OMT983033:OMT983039 OWP983033:OWP983039 PGL983033:PGL983039 PQH983033:PQH983039 QAD983033:QAD983039 QJZ983033:QJZ983039 QTV983033:QTV983039 RDR983033:RDR983039 RNN983033:RNN983039 RXJ983033:RXJ983039 SHF983033:SHF983039 SRB983033:SRB983039 TAX983033:TAX983039 TKT983033:TKT983039 TUP983033:TUP983039 UEL983033:UEL983039 UOH983033:UOH983039 UYD983033:UYD983039 VHZ983033:VHZ983039 VRV983033:VRV983039 WBR983033:WBR983039 WLN983033:WLN983039 WVJ983033:WVJ983039 B65554:B65573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90:B131109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26:B196645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62:B262181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98:B327717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34:B393253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70:B458789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306:B524325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42:B589861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78:B655397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14:B720933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50:B786469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86:B852005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22:B917541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58:B983077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WLN31:WLN34 WBR31:WBR34 VRV31:VRV34 VHZ31:VHZ34 UYD31:UYD34 UOH31:UOH34 UEL31:UEL34 TUP31:TUP34 TKT31:TKT34 TAX31:TAX34 SRB31:SRB34 SHF31:SHF34 RXJ31:RXJ34 RNN31:RNN34 RDR31:RDR34 QTV31:QTV34 QJZ31:QJZ34 QAD31:QAD34 PQH31:PQH34 PGL31:PGL34 OWP31:OWP34 OMT31:OMT34 OCX31:OCX34 NTB31:NTB34 NJF31:NJF34 MZJ31:MZJ34 MPN31:MPN34 MFR31:MFR34 LVV31:LVV34 LLZ31:LLZ34 LCD31:LCD34 KSH31:KSH34 KIL31:KIL34 JYP31:JYP34 JOT31:JOT34 JEX31:JEX34 IVB31:IVB34 ILF31:ILF34 IBJ31:IBJ34 HRN31:HRN34 HHR31:HHR34 GXV31:GXV34 GNZ31:GNZ34 GED31:GED34 FUH31:FUH34 FKL31:FKL34 FAP31:FAP34 EQT31:EQT34 EGX31:EGX34 DXB31:DXB34 DNF31:DNF34 DDJ31:DDJ34 CTN31:CTN34 CJR31:CJR34 BZV31:BZV34 BPZ31:BPZ34 BGD31:BGD34 AWH31:AWH34 AML31:AML34 ACP31:ACP34 ST31:ST34 IX31:IX34 IX18:IX21 WVJ31:WVJ34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WVJ18:WVJ21 WLN18:WLN21 WBR18:WBR21 VRV18:VRV21 VHZ18:VHZ21 UYD18:UYD21 UOH18:UOH21 UEL18:UEL21 TUP18:TUP21 TKT18:TKT21 TAX18:TAX21 SRB18:SRB21 SHF18:SHF21 RXJ18:RXJ21 RNN18:RNN21 RDR18:RDR21 QTV18:QTV21 QJZ18:QJZ21 QAD18:QAD21 PQH18:PQH21 PGL18:PGL21 OWP18:OWP21 OMT18:OMT21 OCX18:OCX21 NTB18:NTB21 NJF18:NJF21 MZJ18:MZJ21 MPN18:MPN21 MFR18:MFR21 LVV18:LVV21 LLZ18:LLZ21 LCD18:LCD21 KSH18:KSH21 KIL18:KIL21 JYP18:JYP21 JOT18:JOT21 JEX18:JEX21 IVB18:IVB21 ILF18:ILF21 IBJ18:IBJ21 HRN18:HRN21 HHR18:HHR21 GXV18:GXV21 GNZ18:GNZ21 GED18:GED21 FUH18:FUH21 FKL18:FKL21 FAP18:FAP21 EQT18:EQT21 EGX18:EGX21 DXB18:DXB21 DNF18:DNF21 DDJ18:DDJ21 CTN18:CTN21 CJR18:CJR21 BZV18:BZV21 BPZ18:BPZ21 BGD18:BGD21 AWH18:AWH21 AML18:AML21 ACP18:ACP21 ST18:ST21"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37"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P52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P65583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P131119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P196655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P262191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P327727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P393263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P458799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P524335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P589871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P655407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P720943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P786479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P852015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P917551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P983087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P22:P23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P65554:P65559 JL65543:JL65548 TH65543:TH65548 ADD65543:ADD65548 AMZ65543:AMZ65548 AWV65543:AWV65548 BGR65543:BGR65548 BQN65543:BQN65548 CAJ65543:CAJ65548 CKF65543:CKF65548 CUB65543:CUB65548 DDX65543:DDX65548 DNT65543:DNT65548 DXP65543:DXP65548 EHL65543:EHL65548 ERH65543:ERH65548 FBD65543:FBD65548 FKZ65543:FKZ65548 FUV65543:FUV65548 GER65543:GER65548 GON65543:GON65548 GYJ65543:GYJ65548 HIF65543:HIF65548 HSB65543:HSB65548 IBX65543:IBX65548 ILT65543:ILT65548 IVP65543:IVP65548 JFL65543:JFL65548 JPH65543:JPH65548 JZD65543:JZD65548 KIZ65543:KIZ65548 KSV65543:KSV65548 LCR65543:LCR65548 LMN65543:LMN65548 LWJ65543:LWJ65548 MGF65543:MGF65548 MQB65543:MQB65548 MZX65543:MZX65548 NJT65543:NJT65548 NTP65543:NTP65548 ODL65543:ODL65548 ONH65543:ONH65548 OXD65543:OXD65548 PGZ65543:PGZ65548 PQV65543:PQV65548 QAR65543:QAR65548 QKN65543:QKN65548 QUJ65543:QUJ65548 REF65543:REF65548 ROB65543:ROB65548 RXX65543:RXX65548 SHT65543:SHT65548 SRP65543:SRP65548 TBL65543:TBL65548 TLH65543:TLH65548 TVD65543:TVD65548 UEZ65543:UEZ65548 UOV65543:UOV65548 UYR65543:UYR65548 VIN65543:VIN65548 VSJ65543:VSJ65548 WCF65543:WCF65548 WMB65543:WMB65548 WVX65543:WVX65548 P131090:P131095 JL131079:JL131084 TH131079:TH131084 ADD131079:ADD131084 AMZ131079:AMZ131084 AWV131079:AWV131084 BGR131079:BGR131084 BQN131079:BQN131084 CAJ131079:CAJ131084 CKF131079:CKF131084 CUB131079:CUB131084 DDX131079:DDX131084 DNT131079:DNT131084 DXP131079:DXP131084 EHL131079:EHL131084 ERH131079:ERH131084 FBD131079:FBD131084 FKZ131079:FKZ131084 FUV131079:FUV131084 GER131079:GER131084 GON131079:GON131084 GYJ131079:GYJ131084 HIF131079:HIF131084 HSB131079:HSB131084 IBX131079:IBX131084 ILT131079:ILT131084 IVP131079:IVP131084 JFL131079:JFL131084 JPH131079:JPH131084 JZD131079:JZD131084 KIZ131079:KIZ131084 KSV131079:KSV131084 LCR131079:LCR131084 LMN131079:LMN131084 LWJ131079:LWJ131084 MGF131079:MGF131084 MQB131079:MQB131084 MZX131079:MZX131084 NJT131079:NJT131084 NTP131079:NTP131084 ODL131079:ODL131084 ONH131079:ONH131084 OXD131079:OXD131084 PGZ131079:PGZ131084 PQV131079:PQV131084 QAR131079:QAR131084 QKN131079:QKN131084 QUJ131079:QUJ131084 REF131079:REF131084 ROB131079:ROB131084 RXX131079:RXX131084 SHT131079:SHT131084 SRP131079:SRP131084 TBL131079:TBL131084 TLH131079:TLH131084 TVD131079:TVD131084 UEZ131079:UEZ131084 UOV131079:UOV131084 UYR131079:UYR131084 VIN131079:VIN131084 VSJ131079:VSJ131084 WCF131079:WCF131084 WMB131079:WMB131084 WVX131079:WVX131084 P196626:P196631 JL196615:JL196620 TH196615:TH196620 ADD196615:ADD196620 AMZ196615:AMZ196620 AWV196615:AWV196620 BGR196615:BGR196620 BQN196615:BQN196620 CAJ196615:CAJ196620 CKF196615:CKF196620 CUB196615:CUB196620 DDX196615:DDX196620 DNT196615:DNT196620 DXP196615:DXP196620 EHL196615:EHL196620 ERH196615:ERH196620 FBD196615:FBD196620 FKZ196615:FKZ196620 FUV196615:FUV196620 GER196615:GER196620 GON196615:GON196620 GYJ196615:GYJ196620 HIF196615:HIF196620 HSB196615:HSB196620 IBX196615:IBX196620 ILT196615:ILT196620 IVP196615:IVP196620 JFL196615:JFL196620 JPH196615:JPH196620 JZD196615:JZD196620 KIZ196615:KIZ196620 KSV196615:KSV196620 LCR196615:LCR196620 LMN196615:LMN196620 LWJ196615:LWJ196620 MGF196615:MGF196620 MQB196615:MQB196620 MZX196615:MZX196620 NJT196615:NJT196620 NTP196615:NTP196620 ODL196615:ODL196620 ONH196615:ONH196620 OXD196615:OXD196620 PGZ196615:PGZ196620 PQV196615:PQV196620 QAR196615:QAR196620 QKN196615:QKN196620 QUJ196615:QUJ196620 REF196615:REF196620 ROB196615:ROB196620 RXX196615:RXX196620 SHT196615:SHT196620 SRP196615:SRP196620 TBL196615:TBL196620 TLH196615:TLH196620 TVD196615:TVD196620 UEZ196615:UEZ196620 UOV196615:UOV196620 UYR196615:UYR196620 VIN196615:VIN196620 VSJ196615:VSJ196620 WCF196615:WCF196620 WMB196615:WMB196620 WVX196615:WVX196620 P262162:P262167 JL262151:JL262156 TH262151:TH262156 ADD262151:ADD262156 AMZ262151:AMZ262156 AWV262151:AWV262156 BGR262151:BGR262156 BQN262151:BQN262156 CAJ262151:CAJ262156 CKF262151:CKF262156 CUB262151:CUB262156 DDX262151:DDX262156 DNT262151:DNT262156 DXP262151:DXP262156 EHL262151:EHL262156 ERH262151:ERH262156 FBD262151:FBD262156 FKZ262151:FKZ262156 FUV262151:FUV262156 GER262151:GER262156 GON262151:GON262156 GYJ262151:GYJ262156 HIF262151:HIF262156 HSB262151:HSB262156 IBX262151:IBX262156 ILT262151:ILT262156 IVP262151:IVP262156 JFL262151:JFL262156 JPH262151:JPH262156 JZD262151:JZD262156 KIZ262151:KIZ262156 KSV262151:KSV262156 LCR262151:LCR262156 LMN262151:LMN262156 LWJ262151:LWJ262156 MGF262151:MGF262156 MQB262151:MQB262156 MZX262151:MZX262156 NJT262151:NJT262156 NTP262151:NTP262156 ODL262151:ODL262156 ONH262151:ONH262156 OXD262151:OXD262156 PGZ262151:PGZ262156 PQV262151:PQV262156 QAR262151:QAR262156 QKN262151:QKN262156 QUJ262151:QUJ262156 REF262151:REF262156 ROB262151:ROB262156 RXX262151:RXX262156 SHT262151:SHT262156 SRP262151:SRP262156 TBL262151:TBL262156 TLH262151:TLH262156 TVD262151:TVD262156 UEZ262151:UEZ262156 UOV262151:UOV262156 UYR262151:UYR262156 VIN262151:VIN262156 VSJ262151:VSJ262156 WCF262151:WCF262156 WMB262151:WMB262156 WVX262151:WVX262156 P327698:P327703 JL327687:JL327692 TH327687:TH327692 ADD327687:ADD327692 AMZ327687:AMZ327692 AWV327687:AWV327692 BGR327687:BGR327692 BQN327687:BQN327692 CAJ327687:CAJ327692 CKF327687:CKF327692 CUB327687:CUB327692 DDX327687:DDX327692 DNT327687:DNT327692 DXP327687:DXP327692 EHL327687:EHL327692 ERH327687:ERH327692 FBD327687:FBD327692 FKZ327687:FKZ327692 FUV327687:FUV327692 GER327687:GER327692 GON327687:GON327692 GYJ327687:GYJ327692 HIF327687:HIF327692 HSB327687:HSB327692 IBX327687:IBX327692 ILT327687:ILT327692 IVP327687:IVP327692 JFL327687:JFL327692 JPH327687:JPH327692 JZD327687:JZD327692 KIZ327687:KIZ327692 KSV327687:KSV327692 LCR327687:LCR327692 LMN327687:LMN327692 LWJ327687:LWJ327692 MGF327687:MGF327692 MQB327687:MQB327692 MZX327687:MZX327692 NJT327687:NJT327692 NTP327687:NTP327692 ODL327687:ODL327692 ONH327687:ONH327692 OXD327687:OXD327692 PGZ327687:PGZ327692 PQV327687:PQV327692 QAR327687:QAR327692 QKN327687:QKN327692 QUJ327687:QUJ327692 REF327687:REF327692 ROB327687:ROB327692 RXX327687:RXX327692 SHT327687:SHT327692 SRP327687:SRP327692 TBL327687:TBL327692 TLH327687:TLH327692 TVD327687:TVD327692 UEZ327687:UEZ327692 UOV327687:UOV327692 UYR327687:UYR327692 VIN327687:VIN327692 VSJ327687:VSJ327692 WCF327687:WCF327692 WMB327687:WMB327692 WVX327687:WVX327692 P393234:P393239 JL393223:JL393228 TH393223:TH393228 ADD393223:ADD393228 AMZ393223:AMZ393228 AWV393223:AWV393228 BGR393223:BGR393228 BQN393223:BQN393228 CAJ393223:CAJ393228 CKF393223:CKF393228 CUB393223:CUB393228 DDX393223:DDX393228 DNT393223:DNT393228 DXP393223:DXP393228 EHL393223:EHL393228 ERH393223:ERH393228 FBD393223:FBD393228 FKZ393223:FKZ393228 FUV393223:FUV393228 GER393223:GER393228 GON393223:GON393228 GYJ393223:GYJ393228 HIF393223:HIF393228 HSB393223:HSB393228 IBX393223:IBX393228 ILT393223:ILT393228 IVP393223:IVP393228 JFL393223:JFL393228 JPH393223:JPH393228 JZD393223:JZD393228 KIZ393223:KIZ393228 KSV393223:KSV393228 LCR393223:LCR393228 LMN393223:LMN393228 LWJ393223:LWJ393228 MGF393223:MGF393228 MQB393223:MQB393228 MZX393223:MZX393228 NJT393223:NJT393228 NTP393223:NTP393228 ODL393223:ODL393228 ONH393223:ONH393228 OXD393223:OXD393228 PGZ393223:PGZ393228 PQV393223:PQV393228 QAR393223:QAR393228 QKN393223:QKN393228 QUJ393223:QUJ393228 REF393223:REF393228 ROB393223:ROB393228 RXX393223:RXX393228 SHT393223:SHT393228 SRP393223:SRP393228 TBL393223:TBL393228 TLH393223:TLH393228 TVD393223:TVD393228 UEZ393223:UEZ393228 UOV393223:UOV393228 UYR393223:UYR393228 VIN393223:VIN393228 VSJ393223:VSJ393228 WCF393223:WCF393228 WMB393223:WMB393228 WVX393223:WVX393228 P458770:P458775 JL458759:JL458764 TH458759:TH458764 ADD458759:ADD458764 AMZ458759:AMZ458764 AWV458759:AWV458764 BGR458759:BGR458764 BQN458759:BQN458764 CAJ458759:CAJ458764 CKF458759:CKF458764 CUB458759:CUB458764 DDX458759:DDX458764 DNT458759:DNT458764 DXP458759:DXP458764 EHL458759:EHL458764 ERH458759:ERH458764 FBD458759:FBD458764 FKZ458759:FKZ458764 FUV458759:FUV458764 GER458759:GER458764 GON458759:GON458764 GYJ458759:GYJ458764 HIF458759:HIF458764 HSB458759:HSB458764 IBX458759:IBX458764 ILT458759:ILT458764 IVP458759:IVP458764 JFL458759:JFL458764 JPH458759:JPH458764 JZD458759:JZD458764 KIZ458759:KIZ458764 KSV458759:KSV458764 LCR458759:LCR458764 LMN458759:LMN458764 LWJ458759:LWJ458764 MGF458759:MGF458764 MQB458759:MQB458764 MZX458759:MZX458764 NJT458759:NJT458764 NTP458759:NTP458764 ODL458759:ODL458764 ONH458759:ONH458764 OXD458759:OXD458764 PGZ458759:PGZ458764 PQV458759:PQV458764 QAR458759:QAR458764 QKN458759:QKN458764 QUJ458759:QUJ458764 REF458759:REF458764 ROB458759:ROB458764 RXX458759:RXX458764 SHT458759:SHT458764 SRP458759:SRP458764 TBL458759:TBL458764 TLH458759:TLH458764 TVD458759:TVD458764 UEZ458759:UEZ458764 UOV458759:UOV458764 UYR458759:UYR458764 VIN458759:VIN458764 VSJ458759:VSJ458764 WCF458759:WCF458764 WMB458759:WMB458764 WVX458759:WVX458764 P524306:P524311 JL524295:JL524300 TH524295:TH524300 ADD524295:ADD524300 AMZ524295:AMZ524300 AWV524295:AWV524300 BGR524295:BGR524300 BQN524295:BQN524300 CAJ524295:CAJ524300 CKF524295:CKF524300 CUB524295:CUB524300 DDX524295:DDX524300 DNT524295:DNT524300 DXP524295:DXP524300 EHL524295:EHL524300 ERH524295:ERH524300 FBD524295:FBD524300 FKZ524295:FKZ524300 FUV524295:FUV524300 GER524295:GER524300 GON524295:GON524300 GYJ524295:GYJ524300 HIF524295:HIF524300 HSB524295:HSB524300 IBX524295:IBX524300 ILT524295:ILT524300 IVP524295:IVP524300 JFL524295:JFL524300 JPH524295:JPH524300 JZD524295:JZD524300 KIZ524295:KIZ524300 KSV524295:KSV524300 LCR524295:LCR524300 LMN524295:LMN524300 LWJ524295:LWJ524300 MGF524295:MGF524300 MQB524295:MQB524300 MZX524295:MZX524300 NJT524295:NJT524300 NTP524295:NTP524300 ODL524295:ODL524300 ONH524295:ONH524300 OXD524295:OXD524300 PGZ524295:PGZ524300 PQV524295:PQV524300 QAR524295:QAR524300 QKN524295:QKN524300 QUJ524295:QUJ524300 REF524295:REF524300 ROB524295:ROB524300 RXX524295:RXX524300 SHT524295:SHT524300 SRP524295:SRP524300 TBL524295:TBL524300 TLH524295:TLH524300 TVD524295:TVD524300 UEZ524295:UEZ524300 UOV524295:UOV524300 UYR524295:UYR524300 VIN524295:VIN524300 VSJ524295:VSJ524300 WCF524295:WCF524300 WMB524295:WMB524300 WVX524295:WVX524300 P589842:P589847 JL589831:JL589836 TH589831:TH589836 ADD589831:ADD589836 AMZ589831:AMZ589836 AWV589831:AWV589836 BGR589831:BGR589836 BQN589831:BQN589836 CAJ589831:CAJ589836 CKF589831:CKF589836 CUB589831:CUB589836 DDX589831:DDX589836 DNT589831:DNT589836 DXP589831:DXP589836 EHL589831:EHL589836 ERH589831:ERH589836 FBD589831:FBD589836 FKZ589831:FKZ589836 FUV589831:FUV589836 GER589831:GER589836 GON589831:GON589836 GYJ589831:GYJ589836 HIF589831:HIF589836 HSB589831:HSB589836 IBX589831:IBX589836 ILT589831:ILT589836 IVP589831:IVP589836 JFL589831:JFL589836 JPH589831:JPH589836 JZD589831:JZD589836 KIZ589831:KIZ589836 KSV589831:KSV589836 LCR589831:LCR589836 LMN589831:LMN589836 LWJ589831:LWJ589836 MGF589831:MGF589836 MQB589831:MQB589836 MZX589831:MZX589836 NJT589831:NJT589836 NTP589831:NTP589836 ODL589831:ODL589836 ONH589831:ONH589836 OXD589831:OXD589836 PGZ589831:PGZ589836 PQV589831:PQV589836 QAR589831:QAR589836 QKN589831:QKN589836 QUJ589831:QUJ589836 REF589831:REF589836 ROB589831:ROB589836 RXX589831:RXX589836 SHT589831:SHT589836 SRP589831:SRP589836 TBL589831:TBL589836 TLH589831:TLH589836 TVD589831:TVD589836 UEZ589831:UEZ589836 UOV589831:UOV589836 UYR589831:UYR589836 VIN589831:VIN589836 VSJ589831:VSJ589836 WCF589831:WCF589836 WMB589831:WMB589836 WVX589831:WVX589836 P655378:P655383 JL655367:JL655372 TH655367:TH655372 ADD655367:ADD655372 AMZ655367:AMZ655372 AWV655367:AWV655372 BGR655367:BGR655372 BQN655367:BQN655372 CAJ655367:CAJ655372 CKF655367:CKF655372 CUB655367:CUB655372 DDX655367:DDX655372 DNT655367:DNT655372 DXP655367:DXP655372 EHL655367:EHL655372 ERH655367:ERH655372 FBD655367:FBD655372 FKZ655367:FKZ655372 FUV655367:FUV655372 GER655367:GER655372 GON655367:GON655372 GYJ655367:GYJ655372 HIF655367:HIF655372 HSB655367:HSB655372 IBX655367:IBX655372 ILT655367:ILT655372 IVP655367:IVP655372 JFL655367:JFL655372 JPH655367:JPH655372 JZD655367:JZD655372 KIZ655367:KIZ655372 KSV655367:KSV655372 LCR655367:LCR655372 LMN655367:LMN655372 LWJ655367:LWJ655372 MGF655367:MGF655372 MQB655367:MQB655372 MZX655367:MZX655372 NJT655367:NJT655372 NTP655367:NTP655372 ODL655367:ODL655372 ONH655367:ONH655372 OXD655367:OXD655372 PGZ655367:PGZ655372 PQV655367:PQV655372 QAR655367:QAR655372 QKN655367:QKN655372 QUJ655367:QUJ655372 REF655367:REF655372 ROB655367:ROB655372 RXX655367:RXX655372 SHT655367:SHT655372 SRP655367:SRP655372 TBL655367:TBL655372 TLH655367:TLH655372 TVD655367:TVD655372 UEZ655367:UEZ655372 UOV655367:UOV655372 UYR655367:UYR655372 VIN655367:VIN655372 VSJ655367:VSJ655372 WCF655367:WCF655372 WMB655367:WMB655372 WVX655367:WVX655372 P720914:P720919 JL720903:JL720908 TH720903:TH720908 ADD720903:ADD720908 AMZ720903:AMZ720908 AWV720903:AWV720908 BGR720903:BGR720908 BQN720903:BQN720908 CAJ720903:CAJ720908 CKF720903:CKF720908 CUB720903:CUB720908 DDX720903:DDX720908 DNT720903:DNT720908 DXP720903:DXP720908 EHL720903:EHL720908 ERH720903:ERH720908 FBD720903:FBD720908 FKZ720903:FKZ720908 FUV720903:FUV720908 GER720903:GER720908 GON720903:GON720908 GYJ720903:GYJ720908 HIF720903:HIF720908 HSB720903:HSB720908 IBX720903:IBX720908 ILT720903:ILT720908 IVP720903:IVP720908 JFL720903:JFL720908 JPH720903:JPH720908 JZD720903:JZD720908 KIZ720903:KIZ720908 KSV720903:KSV720908 LCR720903:LCR720908 LMN720903:LMN720908 LWJ720903:LWJ720908 MGF720903:MGF720908 MQB720903:MQB720908 MZX720903:MZX720908 NJT720903:NJT720908 NTP720903:NTP720908 ODL720903:ODL720908 ONH720903:ONH720908 OXD720903:OXD720908 PGZ720903:PGZ720908 PQV720903:PQV720908 QAR720903:QAR720908 QKN720903:QKN720908 QUJ720903:QUJ720908 REF720903:REF720908 ROB720903:ROB720908 RXX720903:RXX720908 SHT720903:SHT720908 SRP720903:SRP720908 TBL720903:TBL720908 TLH720903:TLH720908 TVD720903:TVD720908 UEZ720903:UEZ720908 UOV720903:UOV720908 UYR720903:UYR720908 VIN720903:VIN720908 VSJ720903:VSJ720908 WCF720903:WCF720908 WMB720903:WMB720908 WVX720903:WVX720908 P786450:P786455 JL786439:JL786444 TH786439:TH786444 ADD786439:ADD786444 AMZ786439:AMZ786444 AWV786439:AWV786444 BGR786439:BGR786444 BQN786439:BQN786444 CAJ786439:CAJ786444 CKF786439:CKF786444 CUB786439:CUB786444 DDX786439:DDX786444 DNT786439:DNT786444 DXP786439:DXP786444 EHL786439:EHL786444 ERH786439:ERH786444 FBD786439:FBD786444 FKZ786439:FKZ786444 FUV786439:FUV786444 GER786439:GER786444 GON786439:GON786444 GYJ786439:GYJ786444 HIF786439:HIF786444 HSB786439:HSB786444 IBX786439:IBX786444 ILT786439:ILT786444 IVP786439:IVP786444 JFL786439:JFL786444 JPH786439:JPH786444 JZD786439:JZD786444 KIZ786439:KIZ786444 KSV786439:KSV786444 LCR786439:LCR786444 LMN786439:LMN786444 LWJ786439:LWJ786444 MGF786439:MGF786444 MQB786439:MQB786444 MZX786439:MZX786444 NJT786439:NJT786444 NTP786439:NTP786444 ODL786439:ODL786444 ONH786439:ONH786444 OXD786439:OXD786444 PGZ786439:PGZ786444 PQV786439:PQV786444 QAR786439:QAR786444 QKN786439:QKN786444 QUJ786439:QUJ786444 REF786439:REF786444 ROB786439:ROB786444 RXX786439:RXX786444 SHT786439:SHT786444 SRP786439:SRP786444 TBL786439:TBL786444 TLH786439:TLH786444 TVD786439:TVD786444 UEZ786439:UEZ786444 UOV786439:UOV786444 UYR786439:UYR786444 VIN786439:VIN786444 VSJ786439:VSJ786444 WCF786439:WCF786444 WMB786439:WMB786444 WVX786439:WVX786444 P851986:P851991 JL851975:JL851980 TH851975:TH851980 ADD851975:ADD851980 AMZ851975:AMZ851980 AWV851975:AWV851980 BGR851975:BGR851980 BQN851975:BQN851980 CAJ851975:CAJ851980 CKF851975:CKF851980 CUB851975:CUB851980 DDX851975:DDX851980 DNT851975:DNT851980 DXP851975:DXP851980 EHL851975:EHL851980 ERH851975:ERH851980 FBD851975:FBD851980 FKZ851975:FKZ851980 FUV851975:FUV851980 GER851975:GER851980 GON851975:GON851980 GYJ851975:GYJ851980 HIF851975:HIF851980 HSB851975:HSB851980 IBX851975:IBX851980 ILT851975:ILT851980 IVP851975:IVP851980 JFL851975:JFL851980 JPH851975:JPH851980 JZD851975:JZD851980 KIZ851975:KIZ851980 KSV851975:KSV851980 LCR851975:LCR851980 LMN851975:LMN851980 LWJ851975:LWJ851980 MGF851975:MGF851980 MQB851975:MQB851980 MZX851975:MZX851980 NJT851975:NJT851980 NTP851975:NTP851980 ODL851975:ODL851980 ONH851975:ONH851980 OXD851975:OXD851980 PGZ851975:PGZ851980 PQV851975:PQV851980 QAR851975:QAR851980 QKN851975:QKN851980 QUJ851975:QUJ851980 REF851975:REF851980 ROB851975:ROB851980 RXX851975:RXX851980 SHT851975:SHT851980 SRP851975:SRP851980 TBL851975:TBL851980 TLH851975:TLH851980 TVD851975:TVD851980 UEZ851975:UEZ851980 UOV851975:UOV851980 UYR851975:UYR851980 VIN851975:VIN851980 VSJ851975:VSJ851980 WCF851975:WCF851980 WMB851975:WMB851980 WVX851975:WVX851980 P917522:P917527 JL917511:JL917516 TH917511:TH917516 ADD917511:ADD917516 AMZ917511:AMZ917516 AWV917511:AWV917516 BGR917511:BGR917516 BQN917511:BQN917516 CAJ917511:CAJ917516 CKF917511:CKF917516 CUB917511:CUB917516 DDX917511:DDX917516 DNT917511:DNT917516 DXP917511:DXP917516 EHL917511:EHL917516 ERH917511:ERH917516 FBD917511:FBD917516 FKZ917511:FKZ917516 FUV917511:FUV917516 GER917511:GER917516 GON917511:GON917516 GYJ917511:GYJ917516 HIF917511:HIF917516 HSB917511:HSB917516 IBX917511:IBX917516 ILT917511:ILT917516 IVP917511:IVP917516 JFL917511:JFL917516 JPH917511:JPH917516 JZD917511:JZD917516 KIZ917511:KIZ917516 KSV917511:KSV917516 LCR917511:LCR917516 LMN917511:LMN917516 LWJ917511:LWJ917516 MGF917511:MGF917516 MQB917511:MQB917516 MZX917511:MZX917516 NJT917511:NJT917516 NTP917511:NTP917516 ODL917511:ODL917516 ONH917511:ONH917516 OXD917511:OXD917516 PGZ917511:PGZ917516 PQV917511:PQV917516 QAR917511:QAR917516 QKN917511:QKN917516 QUJ917511:QUJ917516 REF917511:REF917516 ROB917511:ROB917516 RXX917511:RXX917516 SHT917511:SHT917516 SRP917511:SRP917516 TBL917511:TBL917516 TLH917511:TLH917516 TVD917511:TVD917516 UEZ917511:UEZ917516 UOV917511:UOV917516 UYR917511:UYR917516 VIN917511:VIN917516 VSJ917511:VSJ917516 WCF917511:WCF917516 WMB917511:WMB917516 WVX917511:WVX917516 P983058:P983063 JL983047:JL983052 TH983047:TH983052 ADD983047:ADD983052 AMZ983047:AMZ983052 AWV983047:AWV983052 BGR983047:BGR983052 BQN983047:BQN983052 CAJ983047:CAJ983052 CKF983047:CKF983052 CUB983047:CUB983052 DDX983047:DDX983052 DNT983047:DNT983052 DXP983047:DXP983052 EHL983047:EHL983052 ERH983047:ERH983052 FBD983047:FBD983052 FKZ983047:FKZ983052 FUV983047:FUV983052 GER983047:GER983052 GON983047:GON983052 GYJ983047:GYJ983052 HIF983047:HIF983052 HSB983047:HSB983052 IBX983047:IBX983052 ILT983047:ILT983052 IVP983047:IVP983052 JFL983047:JFL983052 JPH983047:JPH983052 JZD983047:JZD983052 KIZ983047:KIZ983052 KSV983047:KSV983052 LCR983047:LCR983052 LMN983047:LMN983052 LWJ983047:LWJ983052 MGF983047:MGF983052 MQB983047:MQB983052 MZX983047:MZX983052 NJT983047:NJT983052 NTP983047:NTP983052 ODL983047:ODL983052 ONH983047:ONH983052 OXD983047:OXD983052 PGZ983047:PGZ983052 PQV983047:PQV983052 QAR983047:QAR983052 QKN983047:QKN983052 QUJ983047:QUJ983052 REF983047:REF983052 ROB983047:ROB983052 RXX983047:RXX983052 SHT983047:SHT983052 SRP983047:SRP983052 TBL983047:TBL983052 TLH983047:TLH983052 TVD983047:TVD983052 UEZ983047:UEZ983052 UOV983047:UOV983052 UYR983047:UYR983052 VIN983047:VIN983052 VSJ983047:VSJ983052 WCF983047:WCF983052 WMB983047:WMB983052 WVX983047:WVX983052 P25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P65561:P65566 JL65550:JL65555 TH65550:TH65555 ADD65550:ADD65555 AMZ65550:AMZ65555 AWV65550:AWV65555 BGR65550:BGR65555 BQN65550:BQN65555 CAJ65550:CAJ65555 CKF65550:CKF65555 CUB65550:CUB65555 DDX65550:DDX65555 DNT65550:DNT65555 DXP65550:DXP65555 EHL65550:EHL65555 ERH65550:ERH65555 FBD65550:FBD65555 FKZ65550:FKZ65555 FUV65550:FUV65555 GER65550:GER65555 GON65550:GON65555 GYJ65550:GYJ65555 HIF65550:HIF65555 HSB65550:HSB65555 IBX65550:IBX65555 ILT65550:ILT65555 IVP65550:IVP65555 JFL65550:JFL65555 JPH65550:JPH65555 JZD65550:JZD65555 KIZ65550:KIZ65555 KSV65550:KSV65555 LCR65550:LCR65555 LMN65550:LMN65555 LWJ65550:LWJ65555 MGF65550:MGF65555 MQB65550:MQB65555 MZX65550:MZX65555 NJT65550:NJT65555 NTP65550:NTP65555 ODL65550:ODL65555 ONH65550:ONH65555 OXD65550:OXD65555 PGZ65550:PGZ65555 PQV65550:PQV65555 QAR65550:QAR65555 QKN65550:QKN65555 QUJ65550:QUJ65555 REF65550:REF65555 ROB65550:ROB65555 RXX65550:RXX65555 SHT65550:SHT65555 SRP65550:SRP65555 TBL65550:TBL65555 TLH65550:TLH65555 TVD65550:TVD65555 UEZ65550:UEZ65555 UOV65550:UOV65555 UYR65550:UYR65555 VIN65550:VIN65555 VSJ65550:VSJ65555 WCF65550:WCF65555 WMB65550:WMB65555 WVX65550:WVX65555 P131097:P131102 JL131086:JL131091 TH131086:TH131091 ADD131086:ADD131091 AMZ131086:AMZ131091 AWV131086:AWV131091 BGR131086:BGR131091 BQN131086:BQN131091 CAJ131086:CAJ131091 CKF131086:CKF131091 CUB131086:CUB131091 DDX131086:DDX131091 DNT131086:DNT131091 DXP131086:DXP131091 EHL131086:EHL131091 ERH131086:ERH131091 FBD131086:FBD131091 FKZ131086:FKZ131091 FUV131086:FUV131091 GER131086:GER131091 GON131086:GON131091 GYJ131086:GYJ131091 HIF131086:HIF131091 HSB131086:HSB131091 IBX131086:IBX131091 ILT131086:ILT131091 IVP131086:IVP131091 JFL131086:JFL131091 JPH131086:JPH131091 JZD131086:JZD131091 KIZ131086:KIZ131091 KSV131086:KSV131091 LCR131086:LCR131091 LMN131086:LMN131091 LWJ131086:LWJ131091 MGF131086:MGF131091 MQB131086:MQB131091 MZX131086:MZX131091 NJT131086:NJT131091 NTP131086:NTP131091 ODL131086:ODL131091 ONH131086:ONH131091 OXD131086:OXD131091 PGZ131086:PGZ131091 PQV131086:PQV131091 QAR131086:QAR131091 QKN131086:QKN131091 QUJ131086:QUJ131091 REF131086:REF131091 ROB131086:ROB131091 RXX131086:RXX131091 SHT131086:SHT131091 SRP131086:SRP131091 TBL131086:TBL131091 TLH131086:TLH131091 TVD131086:TVD131091 UEZ131086:UEZ131091 UOV131086:UOV131091 UYR131086:UYR131091 VIN131086:VIN131091 VSJ131086:VSJ131091 WCF131086:WCF131091 WMB131086:WMB131091 WVX131086:WVX131091 P196633:P196638 JL196622:JL196627 TH196622:TH196627 ADD196622:ADD196627 AMZ196622:AMZ196627 AWV196622:AWV196627 BGR196622:BGR196627 BQN196622:BQN196627 CAJ196622:CAJ196627 CKF196622:CKF196627 CUB196622:CUB196627 DDX196622:DDX196627 DNT196622:DNT196627 DXP196622:DXP196627 EHL196622:EHL196627 ERH196622:ERH196627 FBD196622:FBD196627 FKZ196622:FKZ196627 FUV196622:FUV196627 GER196622:GER196627 GON196622:GON196627 GYJ196622:GYJ196627 HIF196622:HIF196627 HSB196622:HSB196627 IBX196622:IBX196627 ILT196622:ILT196627 IVP196622:IVP196627 JFL196622:JFL196627 JPH196622:JPH196627 JZD196622:JZD196627 KIZ196622:KIZ196627 KSV196622:KSV196627 LCR196622:LCR196627 LMN196622:LMN196627 LWJ196622:LWJ196627 MGF196622:MGF196627 MQB196622:MQB196627 MZX196622:MZX196627 NJT196622:NJT196627 NTP196622:NTP196627 ODL196622:ODL196627 ONH196622:ONH196627 OXD196622:OXD196627 PGZ196622:PGZ196627 PQV196622:PQV196627 QAR196622:QAR196627 QKN196622:QKN196627 QUJ196622:QUJ196627 REF196622:REF196627 ROB196622:ROB196627 RXX196622:RXX196627 SHT196622:SHT196627 SRP196622:SRP196627 TBL196622:TBL196627 TLH196622:TLH196627 TVD196622:TVD196627 UEZ196622:UEZ196627 UOV196622:UOV196627 UYR196622:UYR196627 VIN196622:VIN196627 VSJ196622:VSJ196627 WCF196622:WCF196627 WMB196622:WMB196627 WVX196622:WVX196627 P262169:P262174 JL262158:JL262163 TH262158:TH262163 ADD262158:ADD262163 AMZ262158:AMZ262163 AWV262158:AWV262163 BGR262158:BGR262163 BQN262158:BQN262163 CAJ262158:CAJ262163 CKF262158:CKF262163 CUB262158:CUB262163 DDX262158:DDX262163 DNT262158:DNT262163 DXP262158:DXP262163 EHL262158:EHL262163 ERH262158:ERH262163 FBD262158:FBD262163 FKZ262158:FKZ262163 FUV262158:FUV262163 GER262158:GER262163 GON262158:GON262163 GYJ262158:GYJ262163 HIF262158:HIF262163 HSB262158:HSB262163 IBX262158:IBX262163 ILT262158:ILT262163 IVP262158:IVP262163 JFL262158:JFL262163 JPH262158:JPH262163 JZD262158:JZD262163 KIZ262158:KIZ262163 KSV262158:KSV262163 LCR262158:LCR262163 LMN262158:LMN262163 LWJ262158:LWJ262163 MGF262158:MGF262163 MQB262158:MQB262163 MZX262158:MZX262163 NJT262158:NJT262163 NTP262158:NTP262163 ODL262158:ODL262163 ONH262158:ONH262163 OXD262158:OXD262163 PGZ262158:PGZ262163 PQV262158:PQV262163 QAR262158:QAR262163 QKN262158:QKN262163 QUJ262158:QUJ262163 REF262158:REF262163 ROB262158:ROB262163 RXX262158:RXX262163 SHT262158:SHT262163 SRP262158:SRP262163 TBL262158:TBL262163 TLH262158:TLH262163 TVD262158:TVD262163 UEZ262158:UEZ262163 UOV262158:UOV262163 UYR262158:UYR262163 VIN262158:VIN262163 VSJ262158:VSJ262163 WCF262158:WCF262163 WMB262158:WMB262163 WVX262158:WVX262163 P327705:P327710 JL327694:JL327699 TH327694:TH327699 ADD327694:ADD327699 AMZ327694:AMZ327699 AWV327694:AWV327699 BGR327694:BGR327699 BQN327694:BQN327699 CAJ327694:CAJ327699 CKF327694:CKF327699 CUB327694:CUB327699 DDX327694:DDX327699 DNT327694:DNT327699 DXP327694:DXP327699 EHL327694:EHL327699 ERH327694:ERH327699 FBD327694:FBD327699 FKZ327694:FKZ327699 FUV327694:FUV327699 GER327694:GER327699 GON327694:GON327699 GYJ327694:GYJ327699 HIF327694:HIF327699 HSB327694:HSB327699 IBX327694:IBX327699 ILT327694:ILT327699 IVP327694:IVP327699 JFL327694:JFL327699 JPH327694:JPH327699 JZD327694:JZD327699 KIZ327694:KIZ327699 KSV327694:KSV327699 LCR327694:LCR327699 LMN327694:LMN327699 LWJ327694:LWJ327699 MGF327694:MGF327699 MQB327694:MQB327699 MZX327694:MZX327699 NJT327694:NJT327699 NTP327694:NTP327699 ODL327694:ODL327699 ONH327694:ONH327699 OXD327694:OXD327699 PGZ327694:PGZ327699 PQV327694:PQV327699 QAR327694:QAR327699 QKN327694:QKN327699 QUJ327694:QUJ327699 REF327694:REF327699 ROB327694:ROB327699 RXX327694:RXX327699 SHT327694:SHT327699 SRP327694:SRP327699 TBL327694:TBL327699 TLH327694:TLH327699 TVD327694:TVD327699 UEZ327694:UEZ327699 UOV327694:UOV327699 UYR327694:UYR327699 VIN327694:VIN327699 VSJ327694:VSJ327699 WCF327694:WCF327699 WMB327694:WMB327699 WVX327694:WVX327699 P393241:P393246 JL393230:JL393235 TH393230:TH393235 ADD393230:ADD393235 AMZ393230:AMZ393235 AWV393230:AWV393235 BGR393230:BGR393235 BQN393230:BQN393235 CAJ393230:CAJ393235 CKF393230:CKF393235 CUB393230:CUB393235 DDX393230:DDX393235 DNT393230:DNT393235 DXP393230:DXP393235 EHL393230:EHL393235 ERH393230:ERH393235 FBD393230:FBD393235 FKZ393230:FKZ393235 FUV393230:FUV393235 GER393230:GER393235 GON393230:GON393235 GYJ393230:GYJ393235 HIF393230:HIF393235 HSB393230:HSB393235 IBX393230:IBX393235 ILT393230:ILT393235 IVP393230:IVP393235 JFL393230:JFL393235 JPH393230:JPH393235 JZD393230:JZD393235 KIZ393230:KIZ393235 KSV393230:KSV393235 LCR393230:LCR393235 LMN393230:LMN393235 LWJ393230:LWJ393235 MGF393230:MGF393235 MQB393230:MQB393235 MZX393230:MZX393235 NJT393230:NJT393235 NTP393230:NTP393235 ODL393230:ODL393235 ONH393230:ONH393235 OXD393230:OXD393235 PGZ393230:PGZ393235 PQV393230:PQV393235 QAR393230:QAR393235 QKN393230:QKN393235 QUJ393230:QUJ393235 REF393230:REF393235 ROB393230:ROB393235 RXX393230:RXX393235 SHT393230:SHT393235 SRP393230:SRP393235 TBL393230:TBL393235 TLH393230:TLH393235 TVD393230:TVD393235 UEZ393230:UEZ393235 UOV393230:UOV393235 UYR393230:UYR393235 VIN393230:VIN393235 VSJ393230:VSJ393235 WCF393230:WCF393235 WMB393230:WMB393235 WVX393230:WVX393235 P458777:P458782 JL458766:JL458771 TH458766:TH458771 ADD458766:ADD458771 AMZ458766:AMZ458771 AWV458766:AWV458771 BGR458766:BGR458771 BQN458766:BQN458771 CAJ458766:CAJ458771 CKF458766:CKF458771 CUB458766:CUB458771 DDX458766:DDX458771 DNT458766:DNT458771 DXP458766:DXP458771 EHL458766:EHL458771 ERH458766:ERH458771 FBD458766:FBD458771 FKZ458766:FKZ458771 FUV458766:FUV458771 GER458766:GER458771 GON458766:GON458771 GYJ458766:GYJ458771 HIF458766:HIF458771 HSB458766:HSB458771 IBX458766:IBX458771 ILT458766:ILT458771 IVP458766:IVP458771 JFL458766:JFL458771 JPH458766:JPH458771 JZD458766:JZD458771 KIZ458766:KIZ458771 KSV458766:KSV458771 LCR458766:LCR458771 LMN458766:LMN458771 LWJ458766:LWJ458771 MGF458766:MGF458771 MQB458766:MQB458771 MZX458766:MZX458771 NJT458766:NJT458771 NTP458766:NTP458771 ODL458766:ODL458771 ONH458766:ONH458771 OXD458766:OXD458771 PGZ458766:PGZ458771 PQV458766:PQV458771 QAR458766:QAR458771 QKN458766:QKN458771 QUJ458766:QUJ458771 REF458766:REF458771 ROB458766:ROB458771 RXX458766:RXX458771 SHT458766:SHT458771 SRP458766:SRP458771 TBL458766:TBL458771 TLH458766:TLH458771 TVD458766:TVD458771 UEZ458766:UEZ458771 UOV458766:UOV458771 UYR458766:UYR458771 VIN458766:VIN458771 VSJ458766:VSJ458771 WCF458766:WCF458771 WMB458766:WMB458771 WVX458766:WVX458771 P524313:P524318 JL524302:JL524307 TH524302:TH524307 ADD524302:ADD524307 AMZ524302:AMZ524307 AWV524302:AWV524307 BGR524302:BGR524307 BQN524302:BQN524307 CAJ524302:CAJ524307 CKF524302:CKF524307 CUB524302:CUB524307 DDX524302:DDX524307 DNT524302:DNT524307 DXP524302:DXP524307 EHL524302:EHL524307 ERH524302:ERH524307 FBD524302:FBD524307 FKZ524302:FKZ524307 FUV524302:FUV524307 GER524302:GER524307 GON524302:GON524307 GYJ524302:GYJ524307 HIF524302:HIF524307 HSB524302:HSB524307 IBX524302:IBX524307 ILT524302:ILT524307 IVP524302:IVP524307 JFL524302:JFL524307 JPH524302:JPH524307 JZD524302:JZD524307 KIZ524302:KIZ524307 KSV524302:KSV524307 LCR524302:LCR524307 LMN524302:LMN524307 LWJ524302:LWJ524307 MGF524302:MGF524307 MQB524302:MQB524307 MZX524302:MZX524307 NJT524302:NJT524307 NTP524302:NTP524307 ODL524302:ODL524307 ONH524302:ONH524307 OXD524302:OXD524307 PGZ524302:PGZ524307 PQV524302:PQV524307 QAR524302:QAR524307 QKN524302:QKN524307 QUJ524302:QUJ524307 REF524302:REF524307 ROB524302:ROB524307 RXX524302:RXX524307 SHT524302:SHT524307 SRP524302:SRP524307 TBL524302:TBL524307 TLH524302:TLH524307 TVD524302:TVD524307 UEZ524302:UEZ524307 UOV524302:UOV524307 UYR524302:UYR524307 VIN524302:VIN524307 VSJ524302:VSJ524307 WCF524302:WCF524307 WMB524302:WMB524307 WVX524302:WVX524307 P589849:P589854 JL589838:JL589843 TH589838:TH589843 ADD589838:ADD589843 AMZ589838:AMZ589843 AWV589838:AWV589843 BGR589838:BGR589843 BQN589838:BQN589843 CAJ589838:CAJ589843 CKF589838:CKF589843 CUB589838:CUB589843 DDX589838:DDX589843 DNT589838:DNT589843 DXP589838:DXP589843 EHL589838:EHL589843 ERH589838:ERH589843 FBD589838:FBD589843 FKZ589838:FKZ589843 FUV589838:FUV589843 GER589838:GER589843 GON589838:GON589843 GYJ589838:GYJ589843 HIF589838:HIF589843 HSB589838:HSB589843 IBX589838:IBX589843 ILT589838:ILT589843 IVP589838:IVP589843 JFL589838:JFL589843 JPH589838:JPH589843 JZD589838:JZD589843 KIZ589838:KIZ589843 KSV589838:KSV589843 LCR589838:LCR589843 LMN589838:LMN589843 LWJ589838:LWJ589843 MGF589838:MGF589843 MQB589838:MQB589843 MZX589838:MZX589843 NJT589838:NJT589843 NTP589838:NTP589843 ODL589838:ODL589843 ONH589838:ONH589843 OXD589838:OXD589843 PGZ589838:PGZ589843 PQV589838:PQV589843 QAR589838:QAR589843 QKN589838:QKN589843 QUJ589838:QUJ589843 REF589838:REF589843 ROB589838:ROB589843 RXX589838:RXX589843 SHT589838:SHT589843 SRP589838:SRP589843 TBL589838:TBL589843 TLH589838:TLH589843 TVD589838:TVD589843 UEZ589838:UEZ589843 UOV589838:UOV589843 UYR589838:UYR589843 VIN589838:VIN589843 VSJ589838:VSJ589843 WCF589838:WCF589843 WMB589838:WMB589843 WVX589838:WVX589843 P655385:P655390 JL655374:JL655379 TH655374:TH655379 ADD655374:ADD655379 AMZ655374:AMZ655379 AWV655374:AWV655379 BGR655374:BGR655379 BQN655374:BQN655379 CAJ655374:CAJ655379 CKF655374:CKF655379 CUB655374:CUB655379 DDX655374:DDX655379 DNT655374:DNT655379 DXP655374:DXP655379 EHL655374:EHL655379 ERH655374:ERH655379 FBD655374:FBD655379 FKZ655374:FKZ655379 FUV655374:FUV655379 GER655374:GER655379 GON655374:GON655379 GYJ655374:GYJ655379 HIF655374:HIF655379 HSB655374:HSB655379 IBX655374:IBX655379 ILT655374:ILT655379 IVP655374:IVP655379 JFL655374:JFL655379 JPH655374:JPH655379 JZD655374:JZD655379 KIZ655374:KIZ655379 KSV655374:KSV655379 LCR655374:LCR655379 LMN655374:LMN655379 LWJ655374:LWJ655379 MGF655374:MGF655379 MQB655374:MQB655379 MZX655374:MZX655379 NJT655374:NJT655379 NTP655374:NTP655379 ODL655374:ODL655379 ONH655374:ONH655379 OXD655374:OXD655379 PGZ655374:PGZ655379 PQV655374:PQV655379 QAR655374:QAR655379 QKN655374:QKN655379 QUJ655374:QUJ655379 REF655374:REF655379 ROB655374:ROB655379 RXX655374:RXX655379 SHT655374:SHT655379 SRP655374:SRP655379 TBL655374:TBL655379 TLH655374:TLH655379 TVD655374:TVD655379 UEZ655374:UEZ655379 UOV655374:UOV655379 UYR655374:UYR655379 VIN655374:VIN655379 VSJ655374:VSJ655379 WCF655374:WCF655379 WMB655374:WMB655379 WVX655374:WVX655379 P720921:P720926 JL720910:JL720915 TH720910:TH720915 ADD720910:ADD720915 AMZ720910:AMZ720915 AWV720910:AWV720915 BGR720910:BGR720915 BQN720910:BQN720915 CAJ720910:CAJ720915 CKF720910:CKF720915 CUB720910:CUB720915 DDX720910:DDX720915 DNT720910:DNT720915 DXP720910:DXP720915 EHL720910:EHL720915 ERH720910:ERH720915 FBD720910:FBD720915 FKZ720910:FKZ720915 FUV720910:FUV720915 GER720910:GER720915 GON720910:GON720915 GYJ720910:GYJ720915 HIF720910:HIF720915 HSB720910:HSB720915 IBX720910:IBX720915 ILT720910:ILT720915 IVP720910:IVP720915 JFL720910:JFL720915 JPH720910:JPH720915 JZD720910:JZD720915 KIZ720910:KIZ720915 KSV720910:KSV720915 LCR720910:LCR720915 LMN720910:LMN720915 LWJ720910:LWJ720915 MGF720910:MGF720915 MQB720910:MQB720915 MZX720910:MZX720915 NJT720910:NJT720915 NTP720910:NTP720915 ODL720910:ODL720915 ONH720910:ONH720915 OXD720910:OXD720915 PGZ720910:PGZ720915 PQV720910:PQV720915 QAR720910:QAR720915 QKN720910:QKN720915 QUJ720910:QUJ720915 REF720910:REF720915 ROB720910:ROB720915 RXX720910:RXX720915 SHT720910:SHT720915 SRP720910:SRP720915 TBL720910:TBL720915 TLH720910:TLH720915 TVD720910:TVD720915 UEZ720910:UEZ720915 UOV720910:UOV720915 UYR720910:UYR720915 VIN720910:VIN720915 VSJ720910:VSJ720915 WCF720910:WCF720915 WMB720910:WMB720915 WVX720910:WVX720915 P786457:P786462 JL786446:JL786451 TH786446:TH786451 ADD786446:ADD786451 AMZ786446:AMZ786451 AWV786446:AWV786451 BGR786446:BGR786451 BQN786446:BQN786451 CAJ786446:CAJ786451 CKF786446:CKF786451 CUB786446:CUB786451 DDX786446:DDX786451 DNT786446:DNT786451 DXP786446:DXP786451 EHL786446:EHL786451 ERH786446:ERH786451 FBD786446:FBD786451 FKZ786446:FKZ786451 FUV786446:FUV786451 GER786446:GER786451 GON786446:GON786451 GYJ786446:GYJ786451 HIF786446:HIF786451 HSB786446:HSB786451 IBX786446:IBX786451 ILT786446:ILT786451 IVP786446:IVP786451 JFL786446:JFL786451 JPH786446:JPH786451 JZD786446:JZD786451 KIZ786446:KIZ786451 KSV786446:KSV786451 LCR786446:LCR786451 LMN786446:LMN786451 LWJ786446:LWJ786451 MGF786446:MGF786451 MQB786446:MQB786451 MZX786446:MZX786451 NJT786446:NJT786451 NTP786446:NTP786451 ODL786446:ODL786451 ONH786446:ONH786451 OXD786446:OXD786451 PGZ786446:PGZ786451 PQV786446:PQV786451 QAR786446:QAR786451 QKN786446:QKN786451 QUJ786446:QUJ786451 REF786446:REF786451 ROB786446:ROB786451 RXX786446:RXX786451 SHT786446:SHT786451 SRP786446:SRP786451 TBL786446:TBL786451 TLH786446:TLH786451 TVD786446:TVD786451 UEZ786446:UEZ786451 UOV786446:UOV786451 UYR786446:UYR786451 VIN786446:VIN786451 VSJ786446:VSJ786451 WCF786446:WCF786451 WMB786446:WMB786451 WVX786446:WVX786451 P851993:P851998 JL851982:JL851987 TH851982:TH851987 ADD851982:ADD851987 AMZ851982:AMZ851987 AWV851982:AWV851987 BGR851982:BGR851987 BQN851982:BQN851987 CAJ851982:CAJ851987 CKF851982:CKF851987 CUB851982:CUB851987 DDX851982:DDX851987 DNT851982:DNT851987 DXP851982:DXP851987 EHL851982:EHL851987 ERH851982:ERH851987 FBD851982:FBD851987 FKZ851982:FKZ851987 FUV851982:FUV851987 GER851982:GER851987 GON851982:GON851987 GYJ851982:GYJ851987 HIF851982:HIF851987 HSB851982:HSB851987 IBX851982:IBX851987 ILT851982:ILT851987 IVP851982:IVP851987 JFL851982:JFL851987 JPH851982:JPH851987 JZD851982:JZD851987 KIZ851982:KIZ851987 KSV851982:KSV851987 LCR851982:LCR851987 LMN851982:LMN851987 LWJ851982:LWJ851987 MGF851982:MGF851987 MQB851982:MQB851987 MZX851982:MZX851987 NJT851982:NJT851987 NTP851982:NTP851987 ODL851982:ODL851987 ONH851982:ONH851987 OXD851982:OXD851987 PGZ851982:PGZ851987 PQV851982:PQV851987 QAR851982:QAR851987 QKN851982:QKN851987 QUJ851982:QUJ851987 REF851982:REF851987 ROB851982:ROB851987 RXX851982:RXX851987 SHT851982:SHT851987 SRP851982:SRP851987 TBL851982:TBL851987 TLH851982:TLH851987 TVD851982:TVD851987 UEZ851982:UEZ851987 UOV851982:UOV851987 UYR851982:UYR851987 VIN851982:VIN851987 VSJ851982:VSJ851987 WCF851982:WCF851987 WMB851982:WMB851987 WVX851982:WVX851987 P917529:P917534 JL917518:JL917523 TH917518:TH917523 ADD917518:ADD917523 AMZ917518:AMZ917523 AWV917518:AWV917523 BGR917518:BGR917523 BQN917518:BQN917523 CAJ917518:CAJ917523 CKF917518:CKF917523 CUB917518:CUB917523 DDX917518:DDX917523 DNT917518:DNT917523 DXP917518:DXP917523 EHL917518:EHL917523 ERH917518:ERH917523 FBD917518:FBD917523 FKZ917518:FKZ917523 FUV917518:FUV917523 GER917518:GER917523 GON917518:GON917523 GYJ917518:GYJ917523 HIF917518:HIF917523 HSB917518:HSB917523 IBX917518:IBX917523 ILT917518:ILT917523 IVP917518:IVP917523 JFL917518:JFL917523 JPH917518:JPH917523 JZD917518:JZD917523 KIZ917518:KIZ917523 KSV917518:KSV917523 LCR917518:LCR917523 LMN917518:LMN917523 LWJ917518:LWJ917523 MGF917518:MGF917523 MQB917518:MQB917523 MZX917518:MZX917523 NJT917518:NJT917523 NTP917518:NTP917523 ODL917518:ODL917523 ONH917518:ONH917523 OXD917518:OXD917523 PGZ917518:PGZ917523 PQV917518:PQV917523 QAR917518:QAR917523 QKN917518:QKN917523 QUJ917518:QUJ917523 REF917518:REF917523 ROB917518:ROB917523 RXX917518:RXX917523 SHT917518:SHT917523 SRP917518:SRP917523 TBL917518:TBL917523 TLH917518:TLH917523 TVD917518:TVD917523 UEZ917518:UEZ917523 UOV917518:UOV917523 UYR917518:UYR917523 VIN917518:VIN917523 VSJ917518:VSJ917523 WCF917518:WCF917523 WMB917518:WMB917523 WVX917518:WVX917523 P983065:P983070 JL983054:JL983059 TH983054:TH983059 ADD983054:ADD983059 AMZ983054:AMZ983059 AWV983054:AWV983059 BGR983054:BGR983059 BQN983054:BQN983059 CAJ983054:CAJ983059 CKF983054:CKF983059 CUB983054:CUB983059 DDX983054:DDX983059 DNT983054:DNT983059 DXP983054:DXP983059 EHL983054:EHL983059 ERH983054:ERH983059 FBD983054:FBD983059 FKZ983054:FKZ983059 FUV983054:FUV983059 GER983054:GER983059 GON983054:GON983059 GYJ983054:GYJ983059 HIF983054:HIF983059 HSB983054:HSB983059 IBX983054:IBX983059 ILT983054:ILT983059 IVP983054:IVP983059 JFL983054:JFL983059 JPH983054:JPH983059 JZD983054:JZD983059 KIZ983054:KIZ983059 KSV983054:KSV983059 LCR983054:LCR983059 LMN983054:LMN983059 LWJ983054:LWJ983059 MGF983054:MGF983059 MQB983054:MQB983059 MZX983054:MZX983059 NJT983054:NJT983059 NTP983054:NTP983059 ODL983054:ODL983059 ONH983054:ONH983059 OXD983054:OXD983059 PGZ983054:PGZ983059 PQV983054:PQV983059 QAR983054:QAR983059 QKN983054:QKN983059 QUJ983054:QUJ983059 REF983054:REF983059 ROB983054:ROB983059 RXX983054:RXX983059 SHT983054:SHT983059 SRP983054:SRP983059 TBL983054:TBL983059 TLH983054:TLH983059 TVD983054:TVD983059 UEZ983054:UEZ983059 UOV983054:UOV983059 UYR983054:UYR983059 VIN983054:VIN983059 VSJ983054:VSJ983059 WCF983054:WCF983059 WMB983054:WMB983059 WVX983054:WVX983059 P29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P65575:P65580 JL65564:JL65569 TH65564:TH65569 ADD65564:ADD65569 AMZ65564:AMZ65569 AWV65564:AWV65569 BGR65564:BGR65569 BQN65564:BQN65569 CAJ65564:CAJ65569 CKF65564:CKF65569 CUB65564:CUB65569 DDX65564:DDX65569 DNT65564:DNT65569 DXP65564:DXP65569 EHL65564:EHL65569 ERH65564:ERH65569 FBD65564:FBD65569 FKZ65564:FKZ65569 FUV65564:FUV65569 GER65564:GER65569 GON65564:GON65569 GYJ65564:GYJ65569 HIF65564:HIF65569 HSB65564:HSB65569 IBX65564:IBX65569 ILT65564:ILT65569 IVP65564:IVP65569 JFL65564:JFL65569 JPH65564:JPH65569 JZD65564:JZD65569 KIZ65564:KIZ65569 KSV65564:KSV65569 LCR65564:LCR65569 LMN65564:LMN65569 LWJ65564:LWJ65569 MGF65564:MGF65569 MQB65564:MQB65569 MZX65564:MZX65569 NJT65564:NJT65569 NTP65564:NTP65569 ODL65564:ODL65569 ONH65564:ONH65569 OXD65564:OXD65569 PGZ65564:PGZ65569 PQV65564:PQV65569 QAR65564:QAR65569 QKN65564:QKN65569 QUJ65564:QUJ65569 REF65564:REF65569 ROB65564:ROB65569 RXX65564:RXX65569 SHT65564:SHT65569 SRP65564:SRP65569 TBL65564:TBL65569 TLH65564:TLH65569 TVD65564:TVD65569 UEZ65564:UEZ65569 UOV65564:UOV65569 UYR65564:UYR65569 VIN65564:VIN65569 VSJ65564:VSJ65569 WCF65564:WCF65569 WMB65564:WMB65569 WVX65564:WVX65569 P131111:P131116 JL131100:JL131105 TH131100:TH131105 ADD131100:ADD131105 AMZ131100:AMZ131105 AWV131100:AWV131105 BGR131100:BGR131105 BQN131100:BQN131105 CAJ131100:CAJ131105 CKF131100:CKF131105 CUB131100:CUB131105 DDX131100:DDX131105 DNT131100:DNT131105 DXP131100:DXP131105 EHL131100:EHL131105 ERH131100:ERH131105 FBD131100:FBD131105 FKZ131100:FKZ131105 FUV131100:FUV131105 GER131100:GER131105 GON131100:GON131105 GYJ131100:GYJ131105 HIF131100:HIF131105 HSB131100:HSB131105 IBX131100:IBX131105 ILT131100:ILT131105 IVP131100:IVP131105 JFL131100:JFL131105 JPH131100:JPH131105 JZD131100:JZD131105 KIZ131100:KIZ131105 KSV131100:KSV131105 LCR131100:LCR131105 LMN131100:LMN131105 LWJ131100:LWJ131105 MGF131100:MGF131105 MQB131100:MQB131105 MZX131100:MZX131105 NJT131100:NJT131105 NTP131100:NTP131105 ODL131100:ODL131105 ONH131100:ONH131105 OXD131100:OXD131105 PGZ131100:PGZ131105 PQV131100:PQV131105 QAR131100:QAR131105 QKN131100:QKN131105 QUJ131100:QUJ131105 REF131100:REF131105 ROB131100:ROB131105 RXX131100:RXX131105 SHT131100:SHT131105 SRP131100:SRP131105 TBL131100:TBL131105 TLH131100:TLH131105 TVD131100:TVD131105 UEZ131100:UEZ131105 UOV131100:UOV131105 UYR131100:UYR131105 VIN131100:VIN131105 VSJ131100:VSJ131105 WCF131100:WCF131105 WMB131100:WMB131105 WVX131100:WVX131105 P196647:P196652 JL196636:JL196641 TH196636:TH196641 ADD196636:ADD196641 AMZ196636:AMZ196641 AWV196636:AWV196641 BGR196636:BGR196641 BQN196636:BQN196641 CAJ196636:CAJ196641 CKF196636:CKF196641 CUB196636:CUB196641 DDX196636:DDX196641 DNT196636:DNT196641 DXP196636:DXP196641 EHL196636:EHL196641 ERH196636:ERH196641 FBD196636:FBD196641 FKZ196636:FKZ196641 FUV196636:FUV196641 GER196636:GER196641 GON196636:GON196641 GYJ196636:GYJ196641 HIF196636:HIF196641 HSB196636:HSB196641 IBX196636:IBX196641 ILT196636:ILT196641 IVP196636:IVP196641 JFL196636:JFL196641 JPH196636:JPH196641 JZD196636:JZD196641 KIZ196636:KIZ196641 KSV196636:KSV196641 LCR196636:LCR196641 LMN196636:LMN196641 LWJ196636:LWJ196641 MGF196636:MGF196641 MQB196636:MQB196641 MZX196636:MZX196641 NJT196636:NJT196641 NTP196636:NTP196641 ODL196636:ODL196641 ONH196636:ONH196641 OXD196636:OXD196641 PGZ196636:PGZ196641 PQV196636:PQV196641 QAR196636:QAR196641 QKN196636:QKN196641 QUJ196636:QUJ196641 REF196636:REF196641 ROB196636:ROB196641 RXX196636:RXX196641 SHT196636:SHT196641 SRP196636:SRP196641 TBL196636:TBL196641 TLH196636:TLH196641 TVD196636:TVD196641 UEZ196636:UEZ196641 UOV196636:UOV196641 UYR196636:UYR196641 VIN196636:VIN196641 VSJ196636:VSJ196641 WCF196636:WCF196641 WMB196636:WMB196641 WVX196636:WVX196641 P262183:P262188 JL262172:JL262177 TH262172:TH262177 ADD262172:ADD262177 AMZ262172:AMZ262177 AWV262172:AWV262177 BGR262172:BGR262177 BQN262172:BQN262177 CAJ262172:CAJ262177 CKF262172:CKF262177 CUB262172:CUB262177 DDX262172:DDX262177 DNT262172:DNT262177 DXP262172:DXP262177 EHL262172:EHL262177 ERH262172:ERH262177 FBD262172:FBD262177 FKZ262172:FKZ262177 FUV262172:FUV262177 GER262172:GER262177 GON262172:GON262177 GYJ262172:GYJ262177 HIF262172:HIF262177 HSB262172:HSB262177 IBX262172:IBX262177 ILT262172:ILT262177 IVP262172:IVP262177 JFL262172:JFL262177 JPH262172:JPH262177 JZD262172:JZD262177 KIZ262172:KIZ262177 KSV262172:KSV262177 LCR262172:LCR262177 LMN262172:LMN262177 LWJ262172:LWJ262177 MGF262172:MGF262177 MQB262172:MQB262177 MZX262172:MZX262177 NJT262172:NJT262177 NTP262172:NTP262177 ODL262172:ODL262177 ONH262172:ONH262177 OXD262172:OXD262177 PGZ262172:PGZ262177 PQV262172:PQV262177 QAR262172:QAR262177 QKN262172:QKN262177 QUJ262172:QUJ262177 REF262172:REF262177 ROB262172:ROB262177 RXX262172:RXX262177 SHT262172:SHT262177 SRP262172:SRP262177 TBL262172:TBL262177 TLH262172:TLH262177 TVD262172:TVD262177 UEZ262172:UEZ262177 UOV262172:UOV262177 UYR262172:UYR262177 VIN262172:VIN262177 VSJ262172:VSJ262177 WCF262172:WCF262177 WMB262172:WMB262177 WVX262172:WVX262177 P327719:P327724 JL327708:JL327713 TH327708:TH327713 ADD327708:ADD327713 AMZ327708:AMZ327713 AWV327708:AWV327713 BGR327708:BGR327713 BQN327708:BQN327713 CAJ327708:CAJ327713 CKF327708:CKF327713 CUB327708:CUB327713 DDX327708:DDX327713 DNT327708:DNT327713 DXP327708:DXP327713 EHL327708:EHL327713 ERH327708:ERH327713 FBD327708:FBD327713 FKZ327708:FKZ327713 FUV327708:FUV327713 GER327708:GER327713 GON327708:GON327713 GYJ327708:GYJ327713 HIF327708:HIF327713 HSB327708:HSB327713 IBX327708:IBX327713 ILT327708:ILT327713 IVP327708:IVP327713 JFL327708:JFL327713 JPH327708:JPH327713 JZD327708:JZD327713 KIZ327708:KIZ327713 KSV327708:KSV327713 LCR327708:LCR327713 LMN327708:LMN327713 LWJ327708:LWJ327713 MGF327708:MGF327713 MQB327708:MQB327713 MZX327708:MZX327713 NJT327708:NJT327713 NTP327708:NTP327713 ODL327708:ODL327713 ONH327708:ONH327713 OXD327708:OXD327713 PGZ327708:PGZ327713 PQV327708:PQV327713 QAR327708:QAR327713 QKN327708:QKN327713 QUJ327708:QUJ327713 REF327708:REF327713 ROB327708:ROB327713 RXX327708:RXX327713 SHT327708:SHT327713 SRP327708:SRP327713 TBL327708:TBL327713 TLH327708:TLH327713 TVD327708:TVD327713 UEZ327708:UEZ327713 UOV327708:UOV327713 UYR327708:UYR327713 VIN327708:VIN327713 VSJ327708:VSJ327713 WCF327708:WCF327713 WMB327708:WMB327713 WVX327708:WVX327713 P393255:P393260 JL393244:JL393249 TH393244:TH393249 ADD393244:ADD393249 AMZ393244:AMZ393249 AWV393244:AWV393249 BGR393244:BGR393249 BQN393244:BQN393249 CAJ393244:CAJ393249 CKF393244:CKF393249 CUB393244:CUB393249 DDX393244:DDX393249 DNT393244:DNT393249 DXP393244:DXP393249 EHL393244:EHL393249 ERH393244:ERH393249 FBD393244:FBD393249 FKZ393244:FKZ393249 FUV393244:FUV393249 GER393244:GER393249 GON393244:GON393249 GYJ393244:GYJ393249 HIF393244:HIF393249 HSB393244:HSB393249 IBX393244:IBX393249 ILT393244:ILT393249 IVP393244:IVP393249 JFL393244:JFL393249 JPH393244:JPH393249 JZD393244:JZD393249 KIZ393244:KIZ393249 KSV393244:KSV393249 LCR393244:LCR393249 LMN393244:LMN393249 LWJ393244:LWJ393249 MGF393244:MGF393249 MQB393244:MQB393249 MZX393244:MZX393249 NJT393244:NJT393249 NTP393244:NTP393249 ODL393244:ODL393249 ONH393244:ONH393249 OXD393244:OXD393249 PGZ393244:PGZ393249 PQV393244:PQV393249 QAR393244:QAR393249 QKN393244:QKN393249 QUJ393244:QUJ393249 REF393244:REF393249 ROB393244:ROB393249 RXX393244:RXX393249 SHT393244:SHT393249 SRP393244:SRP393249 TBL393244:TBL393249 TLH393244:TLH393249 TVD393244:TVD393249 UEZ393244:UEZ393249 UOV393244:UOV393249 UYR393244:UYR393249 VIN393244:VIN393249 VSJ393244:VSJ393249 WCF393244:WCF393249 WMB393244:WMB393249 WVX393244:WVX393249 P458791:P458796 JL458780:JL458785 TH458780:TH458785 ADD458780:ADD458785 AMZ458780:AMZ458785 AWV458780:AWV458785 BGR458780:BGR458785 BQN458780:BQN458785 CAJ458780:CAJ458785 CKF458780:CKF458785 CUB458780:CUB458785 DDX458780:DDX458785 DNT458780:DNT458785 DXP458780:DXP458785 EHL458780:EHL458785 ERH458780:ERH458785 FBD458780:FBD458785 FKZ458780:FKZ458785 FUV458780:FUV458785 GER458780:GER458785 GON458780:GON458785 GYJ458780:GYJ458785 HIF458780:HIF458785 HSB458780:HSB458785 IBX458780:IBX458785 ILT458780:ILT458785 IVP458780:IVP458785 JFL458780:JFL458785 JPH458780:JPH458785 JZD458780:JZD458785 KIZ458780:KIZ458785 KSV458780:KSV458785 LCR458780:LCR458785 LMN458780:LMN458785 LWJ458780:LWJ458785 MGF458780:MGF458785 MQB458780:MQB458785 MZX458780:MZX458785 NJT458780:NJT458785 NTP458780:NTP458785 ODL458780:ODL458785 ONH458780:ONH458785 OXD458780:OXD458785 PGZ458780:PGZ458785 PQV458780:PQV458785 QAR458780:QAR458785 QKN458780:QKN458785 QUJ458780:QUJ458785 REF458780:REF458785 ROB458780:ROB458785 RXX458780:RXX458785 SHT458780:SHT458785 SRP458780:SRP458785 TBL458780:TBL458785 TLH458780:TLH458785 TVD458780:TVD458785 UEZ458780:UEZ458785 UOV458780:UOV458785 UYR458780:UYR458785 VIN458780:VIN458785 VSJ458780:VSJ458785 WCF458780:WCF458785 WMB458780:WMB458785 WVX458780:WVX458785 P524327:P524332 JL524316:JL524321 TH524316:TH524321 ADD524316:ADD524321 AMZ524316:AMZ524321 AWV524316:AWV524321 BGR524316:BGR524321 BQN524316:BQN524321 CAJ524316:CAJ524321 CKF524316:CKF524321 CUB524316:CUB524321 DDX524316:DDX524321 DNT524316:DNT524321 DXP524316:DXP524321 EHL524316:EHL524321 ERH524316:ERH524321 FBD524316:FBD524321 FKZ524316:FKZ524321 FUV524316:FUV524321 GER524316:GER524321 GON524316:GON524321 GYJ524316:GYJ524321 HIF524316:HIF524321 HSB524316:HSB524321 IBX524316:IBX524321 ILT524316:ILT524321 IVP524316:IVP524321 JFL524316:JFL524321 JPH524316:JPH524321 JZD524316:JZD524321 KIZ524316:KIZ524321 KSV524316:KSV524321 LCR524316:LCR524321 LMN524316:LMN524321 LWJ524316:LWJ524321 MGF524316:MGF524321 MQB524316:MQB524321 MZX524316:MZX524321 NJT524316:NJT524321 NTP524316:NTP524321 ODL524316:ODL524321 ONH524316:ONH524321 OXD524316:OXD524321 PGZ524316:PGZ524321 PQV524316:PQV524321 QAR524316:QAR524321 QKN524316:QKN524321 QUJ524316:QUJ524321 REF524316:REF524321 ROB524316:ROB524321 RXX524316:RXX524321 SHT524316:SHT524321 SRP524316:SRP524321 TBL524316:TBL524321 TLH524316:TLH524321 TVD524316:TVD524321 UEZ524316:UEZ524321 UOV524316:UOV524321 UYR524316:UYR524321 VIN524316:VIN524321 VSJ524316:VSJ524321 WCF524316:WCF524321 WMB524316:WMB524321 WVX524316:WVX524321 P589863:P589868 JL589852:JL589857 TH589852:TH589857 ADD589852:ADD589857 AMZ589852:AMZ589857 AWV589852:AWV589857 BGR589852:BGR589857 BQN589852:BQN589857 CAJ589852:CAJ589857 CKF589852:CKF589857 CUB589852:CUB589857 DDX589852:DDX589857 DNT589852:DNT589857 DXP589852:DXP589857 EHL589852:EHL589857 ERH589852:ERH589857 FBD589852:FBD589857 FKZ589852:FKZ589857 FUV589852:FUV589857 GER589852:GER589857 GON589852:GON589857 GYJ589852:GYJ589857 HIF589852:HIF589857 HSB589852:HSB589857 IBX589852:IBX589857 ILT589852:ILT589857 IVP589852:IVP589857 JFL589852:JFL589857 JPH589852:JPH589857 JZD589852:JZD589857 KIZ589852:KIZ589857 KSV589852:KSV589857 LCR589852:LCR589857 LMN589852:LMN589857 LWJ589852:LWJ589857 MGF589852:MGF589857 MQB589852:MQB589857 MZX589852:MZX589857 NJT589852:NJT589857 NTP589852:NTP589857 ODL589852:ODL589857 ONH589852:ONH589857 OXD589852:OXD589857 PGZ589852:PGZ589857 PQV589852:PQV589857 QAR589852:QAR589857 QKN589852:QKN589857 QUJ589852:QUJ589857 REF589852:REF589857 ROB589852:ROB589857 RXX589852:RXX589857 SHT589852:SHT589857 SRP589852:SRP589857 TBL589852:TBL589857 TLH589852:TLH589857 TVD589852:TVD589857 UEZ589852:UEZ589857 UOV589852:UOV589857 UYR589852:UYR589857 VIN589852:VIN589857 VSJ589852:VSJ589857 WCF589852:WCF589857 WMB589852:WMB589857 WVX589852:WVX589857 P655399:P655404 JL655388:JL655393 TH655388:TH655393 ADD655388:ADD655393 AMZ655388:AMZ655393 AWV655388:AWV655393 BGR655388:BGR655393 BQN655388:BQN655393 CAJ655388:CAJ655393 CKF655388:CKF655393 CUB655388:CUB655393 DDX655388:DDX655393 DNT655388:DNT655393 DXP655388:DXP655393 EHL655388:EHL655393 ERH655388:ERH655393 FBD655388:FBD655393 FKZ655388:FKZ655393 FUV655388:FUV655393 GER655388:GER655393 GON655388:GON655393 GYJ655388:GYJ655393 HIF655388:HIF655393 HSB655388:HSB655393 IBX655388:IBX655393 ILT655388:ILT655393 IVP655388:IVP655393 JFL655388:JFL655393 JPH655388:JPH655393 JZD655388:JZD655393 KIZ655388:KIZ655393 KSV655388:KSV655393 LCR655388:LCR655393 LMN655388:LMN655393 LWJ655388:LWJ655393 MGF655388:MGF655393 MQB655388:MQB655393 MZX655388:MZX655393 NJT655388:NJT655393 NTP655388:NTP655393 ODL655388:ODL655393 ONH655388:ONH655393 OXD655388:OXD655393 PGZ655388:PGZ655393 PQV655388:PQV655393 QAR655388:QAR655393 QKN655388:QKN655393 QUJ655388:QUJ655393 REF655388:REF655393 ROB655388:ROB655393 RXX655388:RXX655393 SHT655388:SHT655393 SRP655388:SRP655393 TBL655388:TBL655393 TLH655388:TLH655393 TVD655388:TVD655393 UEZ655388:UEZ655393 UOV655388:UOV655393 UYR655388:UYR655393 VIN655388:VIN655393 VSJ655388:VSJ655393 WCF655388:WCF655393 WMB655388:WMB655393 WVX655388:WVX655393 P720935:P720940 JL720924:JL720929 TH720924:TH720929 ADD720924:ADD720929 AMZ720924:AMZ720929 AWV720924:AWV720929 BGR720924:BGR720929 BQN720924:BQN720929 CAJ720924:CAJ720929 CKF720924:CKF720929 CUB720924:CUB720929 DDX720924:DDX720929 DNT720924:DNT720929 DXP720924:DXP720929 EHL720924:EHL720929 ERH720924:ERH720929 FBD720924:FBD720929 FKZ720924:FKZ720929 FUV720924:FUV720929 GER720924:GER720929 GON720924:GON720929 GYJ720924:GYJ720929 HIF720924:HIF720929 HSB720924:HSB720929 IBX720924:IBX720929 ILT720924:ILT720929 IVP720924:IVP720929 JFL720924:JFL720929 JPH720924:JPH720929 JZD720924:JZD720929 KIZ720924:KIZ720929 KSV720924:KSV720929 LCR720924:LCR720929 LMN720924:LMN720929 LWJ720924:LWJ720929 MGF720924:MGF720929 MQB720924:MQB720929 MZX720924:MZX720929 NJT720924:NJT720929 NTP720924:NTP720929 ODL720924:ODL720929 ONH720924:ONH720929 OXD720924:OXD720929 PGZ720924:PGZ720929 PQV720924:PQV720929 QAR720924:QAR720929 QKN720924:QKN720929 QUJ720924:QUJ720929 REF720924:REF720929 ROB720924:ROB720929 RXX720924:RXX720929 SHT720924:SHT720929 SRP720924:SRP720929 TBL720924:TBL720929 TLH720924:TLH720929 TVD720924:TVD720929 UEZ720924:UEZ720929 UOV720924:UOV720929 UYR720924:UYR720929 VIN720924:VIN720929 VSJ720924:VSJ720929 WCF720924:WCF720929 WMB720924:WMB720929 WVX720924:WVX720929 P786471:P786476 JL786460:JL786465 TH786460:TH786465 ADD786460:ADD786465 AMZ786460:AMZ786465 AWV786460:AWV786465 BGR786460:BGR786465 BQN786460:BQN786465 CAJ786460:CAJ786465 CKF786460:CKF786465 CUB786460:CUB786465 DDX786460:DDX786465 DNT786460:DNT786465 DXP786460:DXP786465 EHL786460:EHL786465 ERH786460:ERH786465 FBD786460:FBD786465 FKZ786460:FKZ786465 FUV786460:FUV786465 GER786460:GER786465 GON786460:GON786465 GYJ786460:GYJ786465 HIF786460:HIF786465 HSB786460:HSB786465 IBX786460:IBX786465 ILT786460:ILT786465 IVP786460:IVP786465 JFL786460:JFL786465 JPH786460:JPH786465 JZD786460:JZD786465 KIZ786460:KIZ786465 KSV786460:KSV786465 LCR786460:LCR786465 LMN786460:LMN786465 LWJ786460:LWJ786465 MGF786460:MGF786465 MQB786460:MQB786465 MZX786460:MZX786465 NJT786460:NJT786465 NTP786460:NTP786465 ODL786460:ODL786465 ONH786460:ONH786465 OXD786460:OXD786465 PGZ786460:PGZ786465 PQV786460:PQV786465 QAR786460:QAR786465 QKN786460:QKN786465 QUJ786460:QUJ786465 REF786460:REF786465 ROB786460:ROB786465 RXX786460:RXX786465 SHT786460:SHT786465 SRP786460:SRP786465 TBL786460:TBL786465 TLH786460:TLH786465 TVD786460:TVD786465 UEZ786460:UEZ786465 UOV786460:UOV786465 UYR786460:UYR786465 VIN786460:VIN786465 VSJ786460:VSJ786465 WCF786460:WCF786465 WMB786460:WMB786465 WVX786460:WVX786465 P852007:P852012 JL851996:JL852001 TH851996:TH852001 ADD851996:ADD852001 AMZ851996:AMZ852001 AWV851996:AWV852001 BGR851996:BGR852001 BQN851996:BQN852001 CAJ851996:CAJ852001 CKF851996:CKF852001 CUB851996:CUB852001 DDX851996:DDX852001 DNT851996:DNT852001 DXP851996:DXP852001 EHL851996:EHL852001 ERH851996:ERH852001 FBD851996:FBD852001 FKZ851996:FKZ852001 FUV851996:FUV852001 GER851996:GER852001 GON851996:GON852001 GYJ851996:GYJ852001 HIF851996:HIF852001 HSB851996:HSB852001 IBX851996:IBX852001 ILT851996:ILT852001 IVP851996:IVP852001 JFL851996:JFL852001 JPH851996:JPH852001 JZD851996:JZD852001 KIZ851996:KIZ852001 KSV851996:KSV852001 LCR851996:LCR852001 LMN851996:LMN852001 LWJ851996:LWJ852001 MGF851996:MGF852001 MQB851996:MQB852001 MZX851996:MZX852001 NJT851996:NJT852001 NTP851996:NTP852001 ODL851996:ODL852001 ONH851996:ONH852001 OXD851996:OXD852001 PGZ851996:PGZ852001 PQV851996:PQV852001 QAR851996:QAR852001 QKN851996:QKN852001 QUJ851996:QUJ852001 REF851996:REF852001 ROB851996:ROB852001 RXX851996:RXX852001 SHT851996:SHT852001 SRP851996:SRP852001 TBL851996:TBL852001 TLH851996:TLH852001 TVD851996:TVD852001 UEZ851996:UEZ852001 UOV851996:UOV852001 UYR851996:UYR852001 VIN851996:VIN852001 VSJ851996:VSJ852001 WCF851996:WCF852001 WMB851996:WMB852001 WVX851996:WVX852001 P917543:P917548 JL917532:JL917537 TH917532:TH917537 ADD917532:ADD917537 AMZ917532:AMZ917537 AWV917532:AWV917537 BGR917532:BGR917537 BQN917532:BQN917537 CAJ917532:CAJ917537 CKF917532:CKF917537 CUB917532:CUB917537 DDX917532:DDX917537 DNT917532:DNT917537 DXP917532:DXP917537 EHL917532:EHL917537 ERH917532:ERH917537 FBD917532:FBD917537 FKZ917532:FKZ917537 FUV917532:FUV917537 GER917532:GER917537 GON917532:GON917537 GYJ917532:GYJ917537 HIF917532:HIF917537 HSB917532:HSB917537 IBX917532:IBX917537 ILT917532:ILT917537 IVP917532:IVP917537 JFL917532:JFL917537 JPH917532:JPH917537 JZD917532:JZD917537 KIZ917532:KIZ917537 KSV917532:KSV917537 LCR917532:LCR917537 LMN917532:LMN917537 LWJ917532:LWJ917537 MGF917532:MGF917537 MQB917532:MQB917537 MZX917532:MZX917537 NJT917532:NJT917537 NTP917532:NTP917537 ODL917532:ODL917537 ONH917532:ONH917537 OXD917532:OXD917537 PGZ917532:PGZ917537 PQV917532:PQV917537 QAR917532:QAR917537 QKN917532:QKN917537 QUJ917532:QUJ917537 REF917532:REF917537 ROB917532:ROB917537 RXX917532:RXX917537 SHT917532:SHT917537 SRP917532:SRP917537 TBL917532:TBL917537 TLH917532:TLH917537 TVD917532:TVD917537 UEZ917532:UEZ917537 UOV917532:UOV917537 UYR917532:UYR917537 VIN917532:VIN917537 VSJ917532:VSJ917537 WCF917532:WCF917537 WMB917532:WMB917537 WVX917532:WVX917537 P983079:P983084 JL983068:JL983073 TH983068:TH983073 ADD983068:ADD983073 AMZ983068:AMZ983073 AWV983068:AWV983073 BGR983068:BGR983073 BQN983068:BQN983073 CAJ983068:CAJ983073 CKF983068:CKF983073 CUB983068:CUB983073 DDX983068:DDX983073 DNT983068:DNT983073 DXP983068:DXP983073 EHL983068:EHL983073 ERH983068:ERH983073 FBD983068:FBD983073 FKZ983068:FKZ983073 FUV983068:FUV983073 GER983068:GER983073 GON983068:GON983073 GYJ983068:GYJ983073 HIF983068:HIF983073 HSB983068:HSB983073 IBX983068:IBX983073 ILT983068:ILT983073 IVP983068:IVP983073 JFL983068:JFL983073 JPH983068:JPH983073 JZD983068:JZD983073 KIZ983068:KIZ983073 KSV983068:KSV983073 LCR983068:LCR983073 LMN983068:LMN983073 LWJ983068:LWJ983073 MGF983068:MGF983073 MQB983068:MQB983073 MZX983068:MZX983073 NJT983068:NJT983073 NTP983068:NTP983073 ODL983068:ODL983073 ONH983068:ONH983073 OXD983068:OXD983073 PGZ983068:PGZ983073 PQV983068:PQV983073 QAR983068:QAR983073 QKN983068:QKN983073 QUJ983068:QUJ983073 REF983068:REF983073 ROB983068:ROB983073 RXX983068:RXX983073 SHT983068:SHT983073 SRP983068:SRP983073 TBL983068:TBL983073 TLH983068:TLH983073 TVD983068:TVD983073 UEZ983068:UEZ983073 UOV983068:UOV983073 UYR983068:UYR983073 VIN983068:VIN983073 VSJ983068:VSJ983073 WCF983068:WCF983073 WMB983068:WMB983073 WVX983068:WVX983073 P18:P20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P65547:P65552 JL65536:JL65541 TH65536:TH65541 ADD65536:ADD65541 AMZ65536:AMZ65541 AWV65536:AWV65541 BGR65536:BGR65541 BQN65536:BQN65541 CAJ65536:CAJ65541 CKF65536:CKF65541 CUB65536:CUB65541 DDX65536:DDX65541 DNT65536:DNT65541 DXP65536:DXP65541 EHL65536:EHL65541 ERH65536:ERH65541 FBD65536:FBD65541 FKZ65536:FKZ65541 FUV65536:FUV65541 GER65536:GER65541 GON65536:GON65541 GYJ65536:GYJ65541 HIF65536:HIF65541 HSB65536:HSB65541 IBX65536:IBX65541 ILT65536:ILT65541 IVP65536:IVP65541 JFL65536:JFL65541 JPH65536:JPH65541 JZD65536:JZD65541 KIZ65536:KIZ65541 KSV65536:KSV65541 LCR65536:LCR65541 LMN65536:LMN65541 LWJ65536:LWJ65541 MGF65536:MGF65541 MQB65536:MQB65541 MZX65536:MZX65541 NJT65536:NJT65541 NTP65536:NTP65541 ODL65536:ODL65541 ONH65536:ONH65541 OXD65536:OXD65541 PGZ65536:PGZ65541 PQV65536:PQV65541 QAR65536:QAR65541 QKN65536:QKN65541 QUJ65536:QUJ65541 REF65536:REF65541 ROB65536:ROB65541 RXX65536:RXX65541 SHT65536:SHT65541 SRP65536:SRP65541 TBL65536:TBL65541 TLH65536:TLH65541 TVD65536:TVD65541 UEZ65536:UEZ65541 UOV65536:UOV65541 UYR65536:UYR65541 VIN65536:VIN65541 VSJ65536:VSJ65541 WCF65536:WCF65541 WMB65536:WMB65541 WVX65536:WVX65541 P131083:P131088 JL131072:JL131077 TH131072:TH131077 ADD131072:ADD131077 AMZ131072:AMZ131077 AWV131072:AWV131077 BGR131072:BGR131077 BQN131072:BQN131077 CAJ131072:CAJ131077 CKF131072:CKF131077 CUB131072:CUB131077 DDX131072:DDX131077 DNT131072:DNT131077 DXP131072:DXP131077 EHL131072:EHL131077 ERH131072:ERH131077 FBD131072:FBD131077 FKZ131072:FKZ131077 FUV131072:FUV131077 GER131072:GER131077 GON131072:GON131077 GYJ131072:GYJ131077 HIF131072:HIF131077 HSB131072:HSB131077 IBX131072:IBX131077 ILT131072:ILT131077 IVP131072:IVP131077 JFL131072:JFL131077 JPH131072:JPH131077 JZD131072:JZD131077 KIZ131072:KIZ131077 KSV131072:KSV131077 LCR131072:LCR131077 LMN131072:LMN131077 LWJ131072:LWJ131077 MGF131072:MGF131077 MQB131072:MQB131077 MZX131072:MZX131077 NJT131072:NJT131077 NTP131072:NTP131077 ODL131072:ODL131077 ONH131072:ONH131077 OXD131072:OXD131077 PGZ131072:PGZ131077 PQV131072:PQV131077 QAR131072:QAR131077 QKN131072:QKN131077 QUJ131072:QUJ131077 REF131072:REF131077 ROB131072:ROB131077 RXX131072:RXX131077 SHT131072:SHT131077 SRP131072:SRP131077 TBL131072:TBL131077 TLH131072:TLH131077 TVD131072:TVD131077 UEZ131072:UEZ131077 UOV131072:UOV131077 UYR131072:UYR131077 VIN131072:VIN131077 VSJ131072:VSJ131077 WCF131072:WCF131077 WMB131072:WMB131077 WVX131072:WVX131077 P196619:P196624 JL196608:JL196613 TH196608:TH196613 ADD196608:ADD196613 AMZ196608:AMZ196613 AWV196608:AWV196613 BGR196608:BGR196613 BQN196608:BQN196613 CAJ196608:CAJ196613 CKF196608:CKF196613 CUB196608:CUB196613 DDX196608:DDX196613 DNT196608:DNT196613 DXP196608:DXP196613 EHL196608:EHL196613 ERH196608:ERH196613 FBD196608:FBD196613 FKZ196608:FKZ196613 FUV196608:FUV196613 GER196608:GER196613 GON196608:GON196613 GYJ196608:GYJ196613 HIF196608:HIF196613 HSB196608:HSB196613 IBX196608:IBX196613 ILT196608:ILT196613 IVP196608:IVP196613 JFL196608:JFL196613 JPH196608:JPH196613 JZD196608:JZD196613 KIZ196608:KIZ196613 KSV196608:KSV196613 LCR196608:LCR196613 LMN196608:LMN196613 LWJ196608:LWJ196613 MGF196608:MGF196613 MQB196608:MQB196613 MZX196608:MZX196613 NJT196608:NJT196613 NTP196608:NTP196613 ODL196608:ODL196613 ONH196608:ONH196613 OXD196608:OXD196613 PGZ196608:PGZ196613 PQV196608:PQV196613 QAR196608:QAR196613 QKN196608:QKN196613 QUJ196608:QUJ196613 REF196608:REF196613 ROB196608:ROB196613 RXX196608:RXX196613 SHT196608:SHT196613 SRP196608:SRP196613 TBL196608:TBL196613 TLH196608:TLH196613 TVD196608:TVD196613 UEZ196608:UEZ196613 UOV196608:UOV196613 UYR196608:UYR196613 VIN196608:VIN196613 VSJ196608:VSJ196613 WCF196608:WCF196613 WMB196608:WMB196613 WVX196608:WVX196613 P262155:P262160 JL262144:JL262149 TH262144:TH262149 ADD262144:ADD262149 AMZ262144:AMZ262149 AWV262144:AWV262149 BGR262144:BGR262149 BQN262144:BQN262149 CAJ262144:CAJ262149 CKF262144:CKF262149 CUB262144:CUB262149 DDX262144:DDX262149 DNT262144:DNT262149 DXP262144:DXP262149 EHL262144:EHL262149 ERH262144:ERH262149 FBD262144:FBD262149 FKZ262144:FKZ262149 FUV262144:FUV262149 GER262144:GER262149 GON262144:GON262149 GYJ262144:GYJ262149 HIF262144:HIF262149 HSB262144:HSB262149 IBX262144:IBX262149 ILT262144:ILT262149 IVP262144:IVP262149 JFL262144:JFL262149 JPH262144:JPH262149 JZD262144:JZD262149 KIZ262144:KIZ262149 KSV262144:KSV262149 LCR262144:LCR262149 LMN262144:LMN262149 LWJ262144:LWJ262149 MGF262144:MGF262149 MQB262144:MQB262149 MZX262144:MZX262149 NJT262144:NJT262149 NTP262144:NTP262149 ODL262144:ODL262149 ONH262144:ONH262149 OXD262144:OXD262149 PGZ262144:PGZ262149 PQV262144:PQV262149 QAR262144:QAR262149 QKN262144:QKN262149 QUJ262144:QUJ262149 REF262144:REF262149 ROB262144:ROB262149 RXX262144:RXX262149 SHT262144:SHT262149 SRP262144:SRP262149 TBL262144:TBL262149 TLH262144:TLH262149 TVD262144:TVD262149 UEZ262144:UEZ262149 UOV262144:UOV262149 UYR262144:UYR262149 VIN262144:VIN262149 VSJ262144:VSJ262149 WCF262144:WCF262149 WMB262144:WMB262149 WVX262144:WVX262149 P327691:P327696 JL327680:JL327685 TH327680:TH327685 ADD327680:ADD327685 AMZ327680:AMZ327685 AWV327680:AWV327685 BGR327680:BGR327685 BQN327680:BQN327685 CAJ327680:CAJ327685 CKF327680:CKF327685 CUB327680:CUB327685 DDX327680:DDX327685 DNT327680:DNT327685 DXP327680:DXP327685 EHL327680:EHL327685 ERH327680:ERH327685 FBD327680:FBD327685 FKZ327680:FKZ327685 FUV327680:FUV327685 GER327680:GER327685 GON327680:GON327685 GYJ327680:GYJ327685 HIF327680:HIF327685 HSB327680:HSB327685 IBX327680:IBX327685 ILT327680:ILT327685 IVP327680:IVP327685 JFL327680:JFL327685 JPH327680:JPH327685 JZD327680:JZD327685 KIZ327680:KIZ327685 KSV327680:KSV327685 LCR327680:LCR327685 LMN327680:LMN327685 LWJ327680:LWJ327685 MGF327680:MGF327685 MQB327680:MQB327685 MZX327680:MZX327685 NJT327680:NJT327685 NTP327680:NTP327685 ODL327680:ODL327685 ONH327680:ONH327685 OXD327680:OXD327685 PGZ327680:PGZ327685 PQV327680:PQV327685 QAR327680:QAR327685 QKN327680:QKN327685 QUJ327680:QUJ327685 REF327680:REF327685 ROB327680:ROB327685 RXX327680:RXX327685 SHT327680:SHT327685 SRP327680:SRP327685 TBL327680:TBL327685 TLH327680:TLH327685 TVD327680:TVD327685 UEZ327680:UEZ327685 UOV327680:UOV327685 UYR327680:UYR327685 VIN327680:VIN327685 VSJ327680:VSJ327685 WCF327680:WCF327685 WMB327680:WMB327685 WVX327680:WVX327685 P393227:P393232 JL393216:JL393221 TH393216:TH393221 ADD393216:ADD393221 AMZ393216:AMZ393221 AWV393216:AWV393221 BGR393216:BGR393221 BQN393216:BQN393221 CAJ393216:CAJ393221 CKF393216:CKF393221 CUB393216:CUB393221 DDX393216:DDX393221 DNT393216:DNT393221 DXP393216:DXP393221 EHL393216:EHL393221 ERH393216:ERH393221 FBD393216:FBD393221 FKZ393216:FKZ393221 FUV393216:FUV393221 GER393216:GER393221 GON393216:GON393221 GYJ393216:GYJ393221 HIF393216:HIF393221 HSB393216:HSB393221 IBX393216:IBX393221 ILT393216:ILT393221 IVP393216:IVP393221 JFL393216:JFL393221 JPH393216:JPH393221 JZD393216:JZD393221 KIZ393216:KIZ393221 KSV393216:KSV393221 LCR393216:LCR393221 LMN393216:LMN393221 LWJ393216:LWJ393221 MGF393216:MGF393221 MQB393216:MQB393221 MZX393216:MZX393221 NJT393216:NJT393221 NTP393216:NTP393221 ODL393216:ODL393221 ONH393216:ONH393221 OXD393216:OXD393221 PGZ393216:PGZ393221 PQV393216:PQV393221 QAR393216:QAR393221 QKN393216:QKN393221 QUJ393216:QUJ393221 REF393216:REF393221 ROB393216:ROB393221 RXX393216:RXX393221 SHT393216:SHT393221 SRP393216:SRP393221 TBL393216:TBL393221 TLH393216:TLH393221 TVD393216:TVD393221 UEZ393216:UEZ393221 UOV393216:UOV393221 UYR393216:UYR393221 VIN393216:VIN393221 VSJ393216:VSJ393221 WCF393216:WCF393221 WMB393216:WMB393221 WVX393216:WVX393221 P458763:P458768 JL458752:JL458757 TH458752:TH458757 ADD458752:ADD458757 AMZ458752:AMZ458757 AWV458752:AWV458757 BGR458752:BGR458757 BQN458752:BQN458757 CAJ458752:CAJ458757 CKF458752:CKF458757 CUB458752:CUB458757 DDX458752:DDX458757 DNT458752:DNT458757 DXP458752:DXP458757 EHL458752:EHL458757 ERH458752:ERH458757 FBD458752:FBD458757 FKZ458752:FKZ458757 FUV458752:FUV458757 GER458752:GER458757 GON458752:GON458757 GYJ458752:GYJ458757 HIF458752:HIF458757 HSB458752:HSB458757 IBX458752:IBX458757 ILT458752:ILT458757 IVP458752:IVP458757 JFL458752:JFL458757 JPH458752:JPH458757 JZD458752:JZD458757 KIZ458752:KIZ458757 KSV458752:KSV458757 LCR458752:LCR458757 LMN458752:LMN458757 LWJ458752:LWJ458757 MGF458752:MGF458757 MQB458752:MQB458757 MZX458752:MZX458757 NJT458752:NJT458757 NTP458752:NTP458757 ODL458752:ODL458757 ONH458752:ONH458757 OXD458752:OXD458757 PGZ458752:PGZ458757 PQV458752:PQV458757 QAR458752:QAR458757 QKN458752:QKN458757 QUJ458752:QUJ458757 REF458752:REF458757 ROB458752:ROB458757 RXX458752:RXX458757 SHT458752:SHT458757 SRP458752:SRP458757 TBL458752:TBL458757 TLH458752:TLH458757 TVD458752:TVD458757 UEZ458752:UEZ458757 UOV458752:UOV458757 UYR458752:UYR458757 VIN458752:VIN458757 VSJ458752:VSJ458757 WCF458752:WCF458757 WMB458752:WMB458757 WVX458752:WVX458757 P524299:P524304 JL524288:JL524293 TH524288:TH524293 ADD524288:ADD524293 AMZ524288:AMZ524293 AWV524288:AWV524293 BGR524288:BGR524293 BQN524288:BQN524293 CAJ524288:CAJ524293 CKF524288:CKF524293 CUB524288:CUB524293 DDX524288:DDX524293 DNT524288:DNT524293 DXP524288:DXP524293 EHL524288:EHL524293 ERH524288:ERH524293 FBD524288:FBD524293 FKZ524288:FKZ524293 FUV524288:FUV524293 GER524288:GER524293 GON524288:GON524293 GYJ524288:GYJ524293 HIF524288:HIF524293 HSB524288:HSB524293 IBX524288:IBX524293 ILT524288:ILT524293 IVP524288:IVP524293 JFL524288:JFL524293 JPH524288:JPH524293 JZD524288:JZD524293 KIZ524288:KIZ524293 KSV524288:KSV524293 LCR524288:LCR524293 LMN524288:LMN524293 LWJ524288:LWJ524293 MGF524288:MGF524293 MQB524288:MQB524293 MZX524288:MZX524293 NJT524288:NJT524293 NTP524288:NTP524293 ODL524288:ODL524293 ONH524288:ONH524293 OXD524288:OXD524293 PGZ524288:PGZ524293 PQV524288:PQV524293 QAR524288:QAR524293 QKN524288:QKN524293 QUJ524288:QUJ524293 REF524288:REF524293 ROB524288:ROB524293 RXX524288:RXX524293 SHT524288:SHT524293 SRP524288:SRP524293 TBL524288:TBL524293 TLH524288:TLH524293 TVD524288:TVD524293 UEZ524288:UEZ524293 UOV524288:UOV524293 UYR524288:UYR524293 VIN524288:VIN524293 VSJ524288:VSJ524293 WCF524288:WCF524293 WMB524288:WMB524293 WVX524288:WVX524293 P589835:P589840 JL589824:JL589829 TH589824:TH589829 ADD589824:ADD589829 AMZ589824:AMZ589829 AWV589824:AWV589829 BGR589824:BGR589829 BQN589824:BQN589829 CAJ589824:CAJ589829 CKF589824:CKF589829 CUB589824:CUB589829 DDX589824:DDX589829 DNT589824:DNT589829 DXP589824:DXP589829 EHL589824:EHL589829 ERH589824:ERH589829 FBD589824:FBD589829 FKZ589824:FKZ589829 FUV589824:FUV589829 GER589824:GER589829 GON589824:GON589829 GYJ589824:GYJ589829 HIF589824:HIF589829 HSB589824:HSB589829 IBX589824:IBX589829 ILT589824:ILT589829 IVP589824:IVP589829 JFL589824:JFL589829 JPH589824:JPH589829 JZD589824:JZD589829 KIZ589824:KIZ589829 KSV589824:KSV589829 LCR589824:LCR589829 LMN589824:LMN589829 LWJ589824:LWJ589829 MGF589824:MGF589829 MQB589824:MQB589829 MZX589824:MZX589829 NJT589824:NJT589829 NTP589824:NTP589829 ODL589824:ODL589829 ONH589824:ONH589829 OXD589824:OXD589829 PGZ589824:PGZ589829 PQV589824:PQV589829 QAR589824:QAR589829 QKN589824:QKN589829 QUJ589824:QUJ589829 REF589824:REF589829 ROB589824:ROB589829 RXX589824:RXX589829 SHT589824:SHT589829 SRP589824:SRP589829 TBL589824:TBL589829 TLH589824:TLH589829 TVD589824:TVD589829 UEZ589824:UEZ589829 UOV589824:UOV589829 UYR589824:UYR589829 VIN589824:VIN589829 VSJ589824:VSJ589829 WCF589824:WCF589829 WMB589824:WMB589829 WVX589824:WVX589829 P655371:P655376 JL655360:JL655365 TH655360:TH655365 ADD655360:ADD655365 AMZ655360:AMZ655365 AWV655360:AWV655365 BGR655360:BGR655365 BQN655360:BQN655365 CAJ655360:CAJ655365 CKF655360:CKF655365 CUB655360:CUB655365 DDX655360:DDX655365 DNT655360:DNT655365 DXP655360:DXP655365 EHL655360:EHL655365 ERH655360:ERH655365 FBD655360:FBD655365 FKZ655360:FKZ655365 FUV655360:FUV655365 GER655360:GER655365 GON655360:GON655365 GYJ655360:GYJ655365 HIF655360:HIF655365 HSB655360:HSB655365 IBX655360:IBX655365 ILT655360:ILT655365 IVP655360:IVP655365 JFL655360:JFL655365 JPH655360:JPH655365 JZD655360:JZD655365 KIZ655360:KIZ655365 KSV655360:KSV655365 LCR655360:LCR655365 LMN655360:LMN655365 LWJ655360:LWJ655365 MGF655360:MGF655365 MQB655360:MQB655365 MZX655360:MZX655365 NJT655360:NJT655365 NTP655360:NTP655365 ODL655360:ODL655365 ONH655360:ONH655365 OXD655360:OXD655365 PGZ655360:PGZ655365 PQV655360:PQV655365 QAR655360:QAR655365 QKN655360:QKN655365 QUJ655360:QUJ655365 REF655360:REF655365 ROB655360:ROB655365 RXX655360:RXX655365 SHT655360:SHT655365 SRP655360:SRP655365 TBL655360:TBL655365 TLH655360:TLH655365 TVD655360:TVD655365 UEZ655360:UEZ655365 UOV655360:UOV655365 UYR655360:UYR655365 VIN655360:VIN655365 VSJ655360:VSJ655365 WCF655360:WCF655365 WMB655360:WMB655365 WVX655360:WVX655365 P720907:P720912 JL720896:JL720901 TH720896:TH720901 ADD720896:ADD720901 AMZ720896:AMZ720901 AWV720896:AWV720901 BGR720896:BGR720901 BQN720896:BQN720901 CAJ720896:CAJ720901 CKF720896:CKF720901 CUB720896:CUB720901 DDX720896:DDX720901 DNT720896:DNT720901 DXP720896:DXP720901 EHL720896:EHL720901 ERH720896:ERH720901 FBD720896:FBD720901 FKZ720896:FKZ720901 FUV720896:FUV720901 GER720896:GER720901 GON720896:GON720901 GYJ720896:GYJ720901 HIF720896:HIF720901 HSB720896:HSB720901 IBX720896:IBX720901 ILT720896:ILT720901 IVP720896:IVP720901 JFL720896:JFL720901 JPH720896:JPH720901 JZD720896:JZD720901 KIZ720896:KIZ720901 KSV720896:KSV720901 LCR720896:LCR720901 LMN720896:LMN720901 LWJ720896:LWJ720901 MGF720896:MGF720901 MQB720896:MQB720901 MZX720896:MZX720901 NJT720896:NJT720901 NTP720896:NTP720901 ODL720896:ODL720901 ONH720896:ONH720901 OXD720896:OXD720901 PGZ720896:PGZ720901 PQV720896:PQV720901 QAR720896:QAR720901 QKN720896:QKN720901 QUJ720896:QUJ720901 REF720896:REF720901 ROB720896:ROB720901 RXX720896:RXX720901 SHT720896:SHT720901 SRP720896:SRP720901 TBL720896:TBL720901 TLH720896:TLH720901 TVD720896:TVD720901 UEZ720896:UEZ720901 UOV720896:UOV720901 UYR720896:UYR720901 VIN720896:VIN720901 VSJ720896:VSJ720901 WCF720896:WCF720901 WMB720896:WMB720901 WVX720896:WVX720901 P786443:P786448 JL786432:JL786437 TH786432:TH786437 ADD786432:ADD786437 AMZ786432:AMZ786437 AWV786432:AWV786437 BGR786432:BGR786437 BQN786432:BQN786437 CAJ786432:CAJ786437 CKF786432:CKF786437 CUB786432:CUB786437 DDX786432:DDX786437 DNT786432:DNT786437 DXP786432:DXP786437 EHL786432:EHL786437 ERH786432:ERH786437 FBD786432:FBD786437 FKZ786432:FKZ786437 FUV786432:FUV786437 GER786432:GER786437 GON786432:GON786437 GYJ786432:GYJ786437 HIF786432:HIF786437 HSB786432:HSB786437 IBX786432:IBX786437 ILT786432:ILT786437 IVP786432:IVP786437 JFL786432:JFL786437 JPH786432:JPH786437 JZD786432:JZD786437 KIZ786432:KIZ786437 KSV786432:KSV786437 LCR786432:LCR786437 LMN786432:LMN786437 LWJ786432:LWJ786437 MGF786432:MGF786437 MQB786432:MQB786437 MZX786432:MZX786437 NJT786432:NJT786437 NTP786432:NTP786437 ODL786432:ODL786437 ONH786432:ONH786437 OXD786432:OXD786437 PGZ786432:PGZ786437 PQV786432:PQV786437 QAR786432:QAR786437 QKN786432:QKN786437 QUJ786432:QUJ786437 REF786432:REF786437 ROB786432:ROB786437 RXX786432:RXX786437 SHT786432:SHT786437 SRP786432:SRP786437 TBL786432:TBL786437 TLH786432:TLH786437 TVD786432:TVD786437 UEZ786432:UEZ786437 UOV786432:UOV786437 UYR786432:UYR786437 VIN786432:VIN786437 VSJ786432:VSJ786437 WCF786432:WCF786437 WMB786432:WMB786437 WVX786432:WVX786437 P851979:P851984 JL851968:JL851973 TH851968:TH851973 ADD851968:ADD851973 AMZ851968:AMZ851973 AWV851968:AWV851973 BGR851968:BGR851973 BQN851968:BQN851973 CAJ851968:CAJ851973 CKF851968:CKF851973 CUB851968:CUB851973 DDX851968:DDX851973 DNT851968:DNT851973 DXP851968:DXP851973 EHL851968:EHL851973 ERH851968:ERH851973 FBD851968:FBD851973 FKZ851968:FKZ851973 FUV851968:FUV851973 GER851968:GER851973 GON851968:GON851973 GYJ851968:GYJ851973 HIF851968:HIF851973 HSB851968:HSB851973 IBX851968:IBX851973 ILT851968:ILT851973 IVP851968:IVP851973 JFL851968:JFL851973 JPH851968:JPH851973 JZD851968:JZD851973 KIZ851968:KIZ851973 KSV851968:KSV851973 LCR851968:LCR851973 LMN851968:LMN851973 LWJ851968:LWJ851973 MGF851968:MGF851973 MQB851968:MQB851973 MZX851968:MZX851973 NJT851968:NJT851973 NTP851968:NTP851973 ODL851968:ODL851973 ONH851968:ONH851973 OXD851968:OXD851973 PGZ851968:PGZ851973 PQV851968:PQV851973 QAR851968:QAR851973 QKN851968:QKN851973 QUJ851968:QUJ851973 REF851968:REF851973 ROB851968:ROB851973 RXX851968:RXX851973 SHT851968:SHT851973 SRP851968:SRP851973 TBL851968:TBL851973 TLH851968:TLH851973 TVD851968:TVD851973 UEZ851968:UEZ851973 UOV851968:UOV851973 UYR851968:UYR851973 VIN851968:VIN851973 VSJ851968:VSJ851973 WCF851968:WCF851973 WMB851968:WMB851973 WVX851968:WVX851973 P917515:P917520 JL917504:JL917509 TH917504:TH917509 ADD917504:ADD917509 AMZ917504:AMZ917509 AWV917504:AWV917509 BGR917504:BGR917509 BQN917504:BQN917509 CAJ917504:CAJ917509 CKF917504:CKF917509 CUB917504:CUB917509 DDX917504:DDX917509 DNT917504:DNT917509 DXP917504:DXP917509 EHL917504:EHL917509 ERH917504:ERH917509 FBD917504:FBD917509 FKZ917504:FKZ917509 FUV917504:FUV917509 GER917504:GER917509 GON917504:GON917509 GYJ917504:GYJ917509 HIF917504:HIF917509 HSB917504:HSB917509 IBX917504:IBX917509 ILT917504:ILT917509 IVP917504:IVP917509 JFL917504:JFL917509 JPH917504:JPH917509 JZD917504:JZD917509 KIZ917504:KIZ917509 KSV917504:KSV917509 LCR917504:LCR917509 LMN917504:LMN917509 LWJ917504:LWJ917509 MGF917504:MGF917509 MQB917504:MQB917509 MZX917504:MZX917509 NJT917504:NJT917509 NTP917504:NTP917509 ODL917504:ODL917509 ONH917504:ONH917509 OXD917504:OXD917509 PGZ917504:PGZ917509 PQV917504:PQV917509 QAR917504:QAR917509 QKN917504:QKN917509 QUJ917504:QUJ917509 REF917504:REF917509 ROB917504:ROB917509 RXX917504:RXX917509 SHT917504:SHT917509 SRP917504:SRP917509 TBL917504:TBL917509 TLH917504:TLH917509 TVD917504:TVD917509 UEZ917504:UEZ917509 UOV917504:UOV917509 UYR917504:UYR917509 VIN917504:VIN917509 VSJ917504:VSJ917509 WCF917504:WCF917509 WMB917504:WMB917509 WVX917504:WVX917509 P983051:P983056 JL983040:JL983045 TH983040:TH983045 ADD983040:ADD983045 AMZ983040:AMZ983045 AWV983040:AWV983045 BGR983040:BGR983045 BQN983040:BQN983045 CAJ983040:CAJ983045 CKF983040:CKF983045 CUB983040:CUB983045 DDX983040:DDX983045 DNT983040:DNT983045 DXP983040:DXP983045 EHL983040:EHL983045 ERH983040:ERH983045 FBD983040:FBD983045 FKZ983040:FKZ983045 FUV983040:FUV983045 GER983040:GER983045 GON983040:GON983045 GYJ983040:GYJ983045 HIF983040:HIF983045 HSB983040:HSB983045 IBX983040:IBX983045 ILT983040:ILT983045 IVP983040:IVP983045 JFL983040:JFL983045 JPH983040:JPH983045 JZD983040:JZD983045 KIZ983040:KIZ983045 KSV983040:KSV983045 LCR983040:LCR983045 LMN983040:LMN983045 LWJ983040:LWJ983045 MGF983040:MGF983045 MQB983040:MQB983045 MZX983040:MZX983045 NJT983040:NJT983045 NTP983040:NTP983045 ODL983040:ODL983045 ONH983040:ONH983045 OXD983040:OXD983045 PGZ983040:PGZ983045 PQV983040:PQV983045 QAR983040:QAR983045 QKN983040:QKN983045 QUJ983040:QUJ983045 REF983040:REF983045 ROB983040:ROB983045 RXX983040:RXX983045 SHT983040:SHT983045 SRP983040:SRP983045 TBL983040:TBL983045 TLH983040:TLH983045 TVD983040:TVD983045 UEZ983040:UEZ983045 UOV983040:UOV983045 UYR983040:UYR983045 VIN983040:VIN983045 VSJ983040:VSJ983045 WCF983040:WCF983045 WMB983040:WMB983045 WVX983040:WVX983045 P15:P16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P65540:P65545 JL65529:JL65534 TH65529:TH65534 ADD65529:ADD65534 AMZ65529:AMZ65534 AWV65529:AWV65534 BGR65529:BGR65534 BQN65529:BQN65534 CAJ65529:CAJ65534 CKF65529:CKF65534 CUB65529:CUB65534 DDX65529:DDX65534 DNT65529:DNT65534 DXP65529:DXP65534 EHL65529:EHL65534 ERH65529:ERH65534 FBD65529:FBD65534 FKZ65529:FKZ65534 FUV65529:FUV65534 GER65529:GER65534 GON65529:GON65534 GYJ65529:GYJ65534 HIF65529:HIF65534 HSB65529:HSB65534 IBX65529:IBX65534 ILT65529:ILT65534 IVP65529:IVP65534 JFL65529:JFL65534 JPH65529:JPH65534 JZD65529:JZD65534 KIZ65529:KIZ65534 KSV65529:KSV65534 LCR65529:LCR65534 LMN65529:LMN65534 LWJ65529:LWJ65534 MGF65529:MGF65534 MQB65529:MQB65534 MZX65529:MZX65534 NJT65529:NJT65534 NTP65529:NTP65534 ODL65529:ODL65534 ONH65529:ONH65534 OXD65529:OXD65534 PGZ65529:PGZ65534 PQV65529:PQV65534 QAR65529:QAR65534 QKN65529:QKN65534 QUJ65529:QUJ65534 REF65529:REF65534 ROB65529:ROB65534 RXX65529:RXX65534 SHT65529:SHT65534 SRP65529:SRP65534 TBL65529:TBL65534 TLH65529:TLH65534 TVD65529:TVD65534 UEZ65529:UEZ65534 UOV65529:UOV65534 UYR65529:UYR65534 VIN65529:VIN65534 VSJ65529:VSJ65534 WCF65529:WCF65534 WMB65529:WMB65534 WVX65529:WVX65534 P131076:P131081 JL131065:JL131070 TH131065:TH131070 ADD131065:ADD131070 AMZ131065:AMZ131070 AWV131065:AWV131070 BGR131065:BGR131070 BQN131065:BQN131070 CAJ131065:CAJ131070 CKF131065:CKF131070 CUB131065:CUB131070 DDX131065:DDX131070 DNT131065:DNT131070 DXP131065:DXP131070 EHL131065:EHL131070 ERH131065:ERH131070 FBD131065:FBD131070 FKZ131065:FKZ131070 FUV131065:FUV131070 GER131065:GER131070 GON131065:GON131070 GYJ131065:GYJ131070 HIF131065:HIF131070 HSB131065:HSB131070 IBX131065:IBX131070 ILT131065:ILT131070 IVP131065:IVP131070 JFL131065:JFL131070 JPH131065:JPH131070 JZD131065:JZD131070 KIZ131065:KIZ131070 KSV131065:KSV131070 LCR131065:LCR131070 LMN131065:LMN131070 LWJ131065:LWJ131070 MGF131065:MGF131070 MQB131065:MQB131070 MZX131065:MZX131070 NJT131065:NJT131070 NTP131065:NTP131070 ODL131065:ODL131070 ONH131065:ONH131070 OXD131065:OXD131070 PGZ131065:PGZ131070 PQV131065:PQV131070 QAR131065:QAR131070 QKN131065:QKN131070 QUJ131065:QUJ131070 REF131065:REF131070 ROB131065:ROB131070 RXX131065:RXX131070 SHT131065:SHT131070 SRP131065:SRP131070 TBL131065:TBL131070 TLH131065:TLH131070 TVD131065:TVD131070 UEZ131065:UEZ131070 UOV131065:UOV131070 UYR131065:UYR131070 VIN131065:VIN131070 VSJ131065:VSJ131070 WCF131065:WCF131070 WMB131065:WMB131070 WVX131065:WVX131070 P196612:P196617 JL196601:JL196606 TH196601:TH196606 ADD196601:ADD196606 AMZ196601:AMZ196606 AWV196601:AWV196606 BGR196601:BGR196606 BQN196601:BQN196606 CAJ196601:CAJ196606 CKF196601:CKF196606 CUB196601:CUB196606 DDX196601:DDX196606 DNT196601:DNT196606 DXP196601:DXP196606 EHL196601:EHL196606 ERH196601:ERH196606 FBD196601:FBD196606 FKZ196601:FKZ196606 FUV196601:FUV196606 GER196601:GER196606 GON196601:GON196606 GYJ196601:GYJ196606 HIF196601:HIF196606 HSB196601:HSB196606 IBX196601:IBX196606 ILT196601:ILT196606 IVP196601:IVP196606 JFL196601:JFL196606 JPH196601:JPH196606 JZD196601:JZD196606 KIZ196601:KIZ196606 KSV196601:KSV196606 LCR196601:LCR196606 LMN196601:LMN196606 LWJ196601:LWJ196606 MGF196601:MGF196606 MQB196601:MQB196606 MZX196601:MZX196606 NJT196601:NJT196606 NTP196601:NTP196606 ODL196601:ODL196606 ONH196601:ONH196606 OXD196601:OXD196606 PGZ196601:PGZ196606 PQV196601:PQV196606 QAR196601:QAR196606 QKN196601:QKN196606 QUJ196601:QUJ196606 REF196601:REF196606 ROB196601:ROB196606 RXX196601:RXX196606 SHT196601:SHT196606 SRP196601:SRP196606 TBL196601:TBL196606 TLH196601:TLH196606 TVD196601:TVD196606 UEZ196601:UEZ196606 UOV196601:UOV196606 UYR196601:UYR196606 VIN196601:VIN196606 VSJ196601:VSJ196606 WCF196601:WCF196606 WMB196601:WMB196606 WVX196601:WVX196606 P262148:P262153 JL262137:JL262142 TH262137:TH262142 ADD262137:ADD262142 AMZ262137:AMZ262142 AWV262137:AWV262142 BGR262137:BGR262142 BQN262137:BQN262142 CAJ262137:CAJ262142 CKF262137:CKF262142 CUB262137:CUB262142 DDX262137:DDX262142 DNT262137:DNT262142 DXP262137:DXP262142 EHL262137:EHL262142 ERH262137:ERH262142 FBD262137:FBD262142 FKZ262137:FKZ262142 FUV262137:FUV262142 GER262137:GER262142 GON262137:GON262142 GYJ262137:GYJ262142 HIF262137:HIF262142 HSB262137:HSB262142 IBX262137:IBX262142 ILT262137:ILT262142 IVP262137:IVP262142 JFL262137:JFL262142 JPH262137:JPH262142 JZD262137:JZD262142 KIZ262137:KIZ262142 KSV262137:KSV262142 LCR262137:LCR262142 LMN262137:LMN262142 LWJ262137:LWJ262142 MGF262137:MGF262142 MQB262137:MQB262142 MZX262137:MZX262142 NJT262137:NJT262142 NTP262137:NTP262142 ODL262137:ODL262142 ONH262137:ONH262142 OXD262137:OXD262142 PGZ262137:PGZ262142 PQV262137:PQV262142 QAR262137:QAR262142 QKN262137:QKN262142 QUJ262137:QUJ262142 REF262137:REF262142 ROB262137:ROB262142 RXX262137:RXX262142 SHT262137:SHT262142 SRP262137:SRP262142 TBL262137:TBL262142 TLH262137:TLH262142 TVD262137:TVD262142 UEZ262137:UEZ262142 UOV262137:UOV262142 UYR262137:UYR262142 VIN262137:VIN262142 VSJ262137:VSJ262142 WCF262137:WCF262142 WMB262137:WMB262142 WVX262137:WVX262142 P327684:P327689 JL327673:JL327678 TH327673:TH327678 ADD327673:ADD327678 AMZ327673:AMZ327678 AWV327673:AWV327678 BGR327673:BGR327678 BQN327673:BQN327678 CAJ327673:CAJ327678 CKF327673:CKF327678 CUB327673:CUB327678 DDX327673:DDX327678 DNT327673:DNT327678 DXP327673:DXP327678 EHL327673:EHL327678 ERH327673:ERH327678 FBD327673:FBD327678 FKZ327673:FKZ327678 FUV327673:FUV327678 GER327673:GER327678 GON327673:GON327678 GYJ327673:GYJ327678 HIF327673:HIF327678 HSB327673:HSB327678 IBX327673:IBX327678 ILT327673:ILT327678 IVP327673:IVP327678 JFL327673:JFL327678 JPH327673:JPH327678 JZD327673:JZD327678 KIZ327673:KIZ327678 KSV327673:KSV327678 LCR327673:LCR327678 LMN327673:LMN327678 LWJ327673:LWJ327678 MGF327673:MGF327678 MQB327673:MQB327678 MZX327673:MZX327678 NJT327673:NJT327678 NTP327673:NTP327678 ODL327673:ODL327678 ONH327673:ONH327678 OXD327673:OXD327678 PGZ327673:PGZ327678 PQV327673:PQV327678 QAR327673:QAR327678 QKN327673:QKN327678 QUJ327673:QUJ327678 REF327673:REF327678 ROB327673:ROB327678 RXX327673:RXX327678 SHT327673:SHT327678 SRP327673:SRP327678 TBL327673:TBL327678 TLH327673:TLH327678 TVD327673:TVD327678 UEZ327673:UEZ327678 UOV327673:UOV327678 UYR327673:UYR327678 VIN327673:VIN327678 VSJ327673:VSJ327678 WCF327673:WCF327678 WMB327673:WMB327678 WVX327673:WVX327678 P393220:P393225 JL393209:JL393214 TH393209:TH393214 ADD393209:ADD393214 AMZ393209:AMZ393214 AWV393209:AWV393214 BGR393209:BGR393214 BQN393209:BQN393214 CAJ393209:CAJ393214 CKF393209:CKF393214 CUB393209:CUB393214 DDX393209:DDX393214 DNT393209:DNT393214 DXP393209:DXP393214 EHL393209:EHL393214 ERH393209:ERH393214 FBD393209:FBD393214 FKZ393209:FKZ393214 FUV393209:FUV393214 GER393209:GER393214 GON393209:GON393214 GYJ393209:GYJ393214 HIF393209:HIF393214 HSB393209:HSB393214 IBX393209:IBX393214 ILT393209:ILT393214 IVP393209:IVP393214 JFL393209:JFL393214 JPH393209:JPH393214 JZD393209:JZD393214 KIZ393209:KIZ393214 KSV393209:KSV393214 LCR393209:LCR393214 LMN393209:LMN393214 LWJ393209:LWJ393214 MGF393209:MGF393214 MQB393209:MQB393214 MZX393209:MZX393214 NJT393209:NJT393214 NTP393209:NTP393214 ODL393209:ODL393214 ONH393209:ONH393214 OXD393209:OXD393214 PGZ393209:PGZ393214 PQV393209:PQV393214 QAR393209:QAR393214 QKN393209:QKN393214 QUJ393209:QUJ393214 REF393209:REF393214 ROB393209:ROB393214 RXX393209:RXX393214 SHT393209:SHT393214 SRP393209:SRP393214 TBL393209:TBL393214 TLH393209:TLH393214 TVD393209:TVD393214 UEZ393209:UEZ393214 UOV393209:UOV393214 UYR393209:UYR393214 VIN393209:VIN393214 VSJ393209:VSJ393214 WCF393209:WCF393214 WMB393209:WMB393214 WVX393209:WVX393214 P458756:P458761 JL458745:JL458750 TH458745:TH458750 ADD458745:ADD458750 AMZ458745:AMZ458750 AWV458745:AWV458750 BGR458745:BGR458750 BQN458745:BQN458750 CAJ458745:CAJ458750 CKF458745:CKF458750 CUB458745:CUB458750 DDX458745:DDX458750 DNT458745:DNT458750 DXP458745:DXP458750 EHL458745:EHL458750 ERH458745:ERH458750 FBD458745:FBD458750 FKZ458745:FKZ458750 FUV458745:FUV458750 GER458745:GER458750 GON458745:GON458750 GYJ458745:GYJ458750 HIF458745:HIF458750 HSB458745:HSB458750 IBX458745:IBX458750 ILT458745:ILT458750 IVP458745:IVP458750 JFL458745:JFL458750 JPH458745:JPH458750 JZD458745:JZD458750 KIZ458745:KIZ458750 KSV458745:KSV458750 LCR458745:LCR458750 LMN458745:LMN458750 LWJ458745:LWJ458750 MGF458745:MGF458750 MQB458745:MQB458750 MZX458745:MZX458750 NJT458745:NJT458750 NTP458745:NTP458750 ODL458745:ODL458750 ONH458745:ONH458750 OXD458745:OXD458750 PGZ458745:PGZ458750 PQV458745:PQV458750 QAR458745:QAR458750 QKN458745:QKN458750 QUJ458745:QUJ458750 REF458745:REF458750 ROB458745:ROB458750 RXX458745:RXX458750 SHT458745:SHT458750 SRP458745:SRP458750 TBL458745:TBL458750 TLH458745:TLH458750 TVD458745:TVD458750 UEZ458745:UEZ458750 UOV458745:UOV458750 UYR458745:UYR458750 VIN458745:VIN458750 VSJ458745:VSJ458750 WCF458745:WCF458750 WMB458745:WMB458750 WVX458745:WVX458750 P524292:P524297 JL524281:JL524286 TH524281:TH524286 ADD524281:ADD524286 AMZ524281:AMZ524286 AWV524281:AWV524286 BGR524281:BGR524286 BQN524281:BQN524286 CAJ524281:CAJ524286 CKF524281:CKF524286 CUB524281:CUB524286 DDX524281:DDX524286 DNT524281:DNT524286 DXP524281:DXP524286 EHL524281:EHL524286 ERH524281:ERH524286 FBD524281:FBD524286 FKZ524281:FKZ524286 FUV524281:FUV524286 GER524281:GER524286 GON524281:GON524286 GYJ524281:GYJ524286 HIF524281:HIF524286 HSB524281:HSB524286 IBX524281:IBX524286 ILT524281:ILT524286 IVP524281:IVP524286 JFL524281:JFL524286 JPH524281:JPH524286 JZD524281:JZD524286 KIZ524281:KIZ524286 KSV524281:KSV524286 LCR524281:LCR524286 LMN524281:LMN524286 LWJ524281:LWJ524286 MGF524281:MGF524286 MQB524281:MQB524286 MZX524281:MZX524286 NJT524281:NJT524286 NTP524281:NTP524286 ODL524281:ODL524286 ONH524281:ONH524286 OXD524281:OXD524286 PGZ524281:PGZ524286 PQV524281:PQV524286 QAR524281:QAR524286 QKN524281:QKN524286 QUJ524281:QUJ524286 REF524281:REF524286 ROB524281:ROB524286 RXX524281:RXX524286 SHT524281:SHT524286 SRP524281:SRP524286 TBL524281:TBL524286 TLH524281:TLH524286 TVD524281:TVD524286 UEZ524281:UEZ524286 UOV524281:UOV524286 UYR524281:UYR524286 VIN524281:VIN524286 VSJ524281:VSJ524286 WCF524281:WCF524286 WMB524281:WMB524286 WVX524281:WVX524286 P589828:P589833 JL589817:JL589822 TH589817:TH589822 ADD589817:ADD589822 AMZ589817:AMZ589822 AWV589817:AWV589822 BGR589817:BGR589822 BQN589817:BQN589822 CAJ589817:CAJ589822 CKF589817:CKF589822 CUB589817:CUB589822 DDX589817:DDX589822 DNT589817:DNT589822 DXP589817:DXP589822 EHL589817:EHL589822 ERH589817:ERH589822 FBD589817:FBD589822 FKZ589817:FKZ589822 FUV589817:FUV589822 GER589817:GER589822 GON589817:GON589822 GYJ589817:GYJ589822 HIF589817:HIF589822 HSB589817:HSB589822 IBX589817:IBX589822 ILT589817:ILT589822 IVP589817:IVP589822 JFL589817:JFL589822 JPH589817:JPH589822 JZD589817:JZD589822 KIZ589817:KIZ589822 KSV589817:KSV589822 LCR589817:LCR589822 LMN589817:LMN589822 LWJ589817:LWJ589822 MGF589817:MGF589822 MQB589817:MQB589822 MZX589817:MZX589822 NJT589817:NJT589822 NTP589817:NTP589822 ODL589817:ODL589822 ONH589817:ONH589822 OXD589817:OXD589822 PGZ589817:PGZ589822 PQV589817:PQV589822 QAR589817:QAR589822 QKN589817:QKN589822 QUJ589817:QUJ589822 REF589817:REF589822 ROB589817:ROB589822 RXX589817:RXX589822 SHT589817:SHT589822 SRP589817:SRP589822 TBL589817:TBL589822 TLH589817:TLH589822 TVD589817:TVD589822 UEZ589817:UEZ589822 UOV589817:UOV589822 UYR589817:UYR589822 VIN589817:VIN589822 VSJ589817:VSJ589822 WCF589817:WCF589822 WMB589817:WMB589822 WVX589817:WVX589822 P655364:P655369 JL655353:JL655358 TH655353:TH655358 ADD655353:ADD655358 AMZ655353:AMZ655358 AWV655353:AWV655358 BGR655353:BGR655358 BQN655353:BQN655358 CAJ655353:CAJ655358 CKF655353:CKF655358 CUB655353:CUB655358 DDX655353:DDX655358 DNT655353:DNT655358 DXP655353:DXP655358 EHL655353:EHL655358 ERH655353:ERH655358 FBD655353:FBD655358 FKZ655353:FKZ655358 FUV655353:FUV655358 GER655353:GER655358 GON655353:GON655358 GYJ655353:GYJ655358 HIF655353:HIF655358 HSB655353:HSB655358 IBX655353:IBX655358 ILT655353:ILT655358 IVP655353:IVP655358 JFL655353:JFL655358 JPH655353:JPH655358 JZD655353:JZD655358 KIZ655353:KIZ655358 KSV655353:KSV655358 LCR655353:LCR655358 LMN655353:LMN655358 LWJ655353:LWJ655358 MGF655353:MGF655358 MQB655353:MQB655358 MZX655353:MZX655358 NJT655353:NJT655358 NTP655353:NTP655358 ODL655353:ODL655358 ONH655353:ONH655358 OXD655353:OXD655358 PGZ655353:PGZ655358 PQV655353:PQV655358 QAR655353:QAR655358 QKN655353:QKN655358 QUJ655353:QUJ655358 REF655353:REF655358 ROB655353:ROB655358 RXX655353:RXX655358 SHT655353:SHT655358 SRP655353:SRP655358 TBL655353:TBL655358 TLH655353:TLH655358 TVD655353:TVD655358 UEZ655353:UEZ655358 UOV655353:UOV655358 UYR655353:UYR655358 VIN655353:VIN655358 VSJ655353:VSJ655358 WCF655353:WCF655358 WMB655353:WMB655358 WVX655353:WVX655358 P720900:P720905 JL720889:JL720894 TH720889:TH720894 ADD720889:ADD720894 AMZ720889:AMZ720894 AWV720889:AWV720894 BGR720889:BGR720894 BQN720889:BQN720894 CAJ720889:CAJ720894 CKF720889:CKF720894 CUB720889:CUB720894 DDX720889:DDX720894 DNT720889:DNT720894 DXP720889:DXP720894 EHL720889:EHL720894 ERH720889:ERH720894 FBD720889:FBD720894 FKZ720889:FKZ720894 FUV720889:FUV720894 GER720889:GER720894 GON720889:GON720894 GYJ720889:GYJ720894 HIF720889:HIF720894 HSB720889:HSB720894 IBX720889:IBX720894 ILT720889:ILT720894 IVP720889:IVP720894 JFL720889:JFL720894 JPH720889:JPH720894 JZD720889:JZD720894 KIZ720889:KIZ720894 KSV720889:KSV720894 LCR720889:LCR720894 LMN720889:LMN720894 LWJ720889:LWJ720894 MGF720889:MGF720894 MQB720889:MQB720894 MZX720889:MZX720894 NJT720889:NJT720894 NTP720889:NTP720894 ODL720889:ODL720894 ONH720889:ONH720894 OXD720889:OXD720894 PGZ720889:PGZ720894 PQV720889:PQV720894 QAR720889:QAR720894 QKN720889:QKN720894 QUJ720889:QUJ720894 REF720889:REF720894 ROB720889:ROB720894 RXX720889:RXX720894 SHT720889:SHT720894 SRP720889:SRP720894 TBL720889:TBL720894 TLH720889:TLH720894 TVD720889:TVD720894 UEZ720889:UEZ720894 UOV720889:UOV720894 UYR720889:UYR720894 VIN720889:VIN720894 VSJ720889:VSJ720894 WCF720889:WCF720894 WMB720889:WMB720894 WVX720889:WVX720894 P786436:P786441 JL786425:JL786430 TH786425:TH786430 ADD786425:ADD786430 AMZ786425:AMZ786430 AWV786425:AWV786430 BGR786425:BGR786430 BQN786425:BQN786430 CAJ786425:CAJ786430 CKF786425:CKF786430 CUB786425:CUB786430 DDX786425:DDX786430 DNT786425:DNT786430 DXP786425:DXP786430 EHL786425:EHL786430 ERH786425:ERH786430 FBD786425:FBD786430 FKZ786425:FKZ786430 FUV786425:FUV786430 GER786425:GER786430 GON786425:GON786430 GYJ786425:GYJ786430 HIF786425:HIF786430 HSB786425:HSB786430 IBX786425:IBX786430 ILT786425:ILT786430 IVP786425:IVP786430 JFL786425:JFL786430 JPH786425:JPH786430 JZD786425:JZD786430 KIZ786425:KIZ786430 KSV786425:KSV786430 LCR786425:LCR786430 LMN786425:LMN786430 LWJ786425:LWJ786430 MGF786425:MGF786430 MQB786425:MQB786430 MZX786425:MZX786430 NJT786425:NJT786430 NTP786425:NTP786430 ODL786425:ODL786430 ONH786425:ONH786430 OXD786425:OXD786430 PGZ786425:PGZ786430 PQV786425:PQV786430 QAR786425:QAR786430 QKN786425:QKN786430 QUJ786425:QUJ786430 REF786425:REF786430 ROB786425:ROB786430 RXX786425:RXX786430 SHT786425:SHT786430 SRP786425:SRP786430 TBL786425:TBL786430 TLH786425:TLH786430 TVD786425:TVD786430 UEZ786425:UEZ786430 UOV786425:UOV786430 UYR786425:UYR786430 VIN786425:VIN786430 VSJ786425:VSJ786430 WCF786425:WCF786430 WMB786425:WMB786430 WVX786425:WVX786430 P851972:P851977 JL851961:JL851966 TH851961:TH851966 ADD851961:ADD851966 AMZ851961:AMZ851966 AWV851961:AWV851966 BGR851961:BGR851966 BQN851961:BQN851966 CAJ851961:CAJ851966 CKF851961:CKF851966 CUB851961:CUB851966 DDX851961:DDX851966 DNT851961:DNT851966 DXP851961:DXP851966 EHL851961:EHL851966 ERH851961:ERH851966 FBD851961:FBD851966 FKZ851961:FKZ851966 FUV851961:FUV851966 GER851961:GER851966 GON851961:GON851966 GYJ851961:GYJ851966 HIF851961:HIF851966 HSB851961:HSB851966 IBX851961:IBX851966 ILT851961:ILT851966 IVP851961:IVP851966 JFL851961:JFL851966 JPH851961:JPH851966 JZD851961:JZD851966 KIZ851961:KIZ851966 KSV851961:KSV851966 LCR851961:LCR851966 LMN851961:LMN851966 LWJ851961:LWJ851966 MGF851961:MGF851966 MQB851961:MQB851966 MZX851961:MZX851966 NJT851961:NJT851966 NTP851961:NTP851966 ODL851961:ODL851966 ONH851961:ONH851966 OXD851961:OXD851966 PGZ851961:PGZ851966 PQV851961:PQV851966 QAR851961:QAR851966 QKN851961:QKN851966 QUJ851961:QUJ851966 REF851961:REF851966 ROB851961:ROB851966 RXX851961:RXX851966 SHT851961:SHT851966 SRP851961:SRP851966 TBL851961:TBL851966 TLH851961:TLH851966 TVD851961:TVD851966 UEZ851961:UEZ851966 UOV851961:UOV851966 UYR851961:UYR851966 VIN851961:VIN851966 VSJ851961:VSJ851966 WCF851961:WCF851966 WMB851961:WMB851966 WVX851961:WVX851966 P917508:P917513 JL917497:JL917502 TH917497:TH917502 ADD917497:ADD917502 AMZ917497:AMZ917502 AWV917497:AWV917502 BGR917497:BGR917502 BQN917497:BQN917502 CAJ917497:CAJ917502 CKF917497:CKF917502 CUB917497:CUB917502 DDX917497:DDX917502 DNT917497:DNT917502 DXP917497:DXP917502 EHL917497:EHL917502 ERH917497:ERH917502 FBD917497:FBD917502 FKZ917497:FKZ917502 FUV917497:FUV917502 GER917497:GER917502 GON917497:GON917502 GYJ917497:GYJ917502 HIF917497:HIF917502 HSB917497:HSB917502 IBX917497:IBX917502 ILT917497:ILT917502 IVP917497:IVP917502 JFL917497:JFL917502 JPH917497:JPH917502 JZD917497:JZD917502 KIZ917497:KIZ917502 KSV917497:KSV917502 LCR917497:LCR917502 LMN917497:LMN917502 LWJ917497:LWJ917502 MGF917497:MGF917502 MQB917497:MQB917502 MZX917497:MZX917502 NJT917497:NJT917502 NTP917497:NTP917502 ODL917497:ODL917502 ONH917497:ONH917502 OXD917497:OXD917502 PGZ917497:PGZ917502 PQV917497:PQV917502 QAR917497:QAR917502 QKN917497:QKN917502 QUJ917497:QUJ917502 REF917497:REF917502 ROB917497:ROB917502 RXX917497:RXX917502 SHT917497:SHT917502 SRP917497:SRP917502 TBL917497:TBL917502 TLH917497:TLH917502 TVD917497:TVD917502 UEZ917497:UEZ917502 UOV917497:UOV917502 UYR917497:UYR917502 VIN917497:VIN917502 VSJ917497:VSJ917502 WCF917497:WCF917502 WMB917497:WMB917502 WVX917497:WVX917502 P983044:P983049 JL983033:JL983038 TH983033:TH983038 ADD983033:ADD983038 AMZ983033:AMZ983038 AWV983033:AWV983038 BGR983033:BGR983038 BQN983033:BQN983038 CAJ983033:CAJ983038 CKF983033:CKF983038 CUB983033:CUB983038 DDX983033:DDX983038 DNT983033:DNT983038 DXP983033:DXP983038 EHL983033:EHL983038 ERH983033:ERH983038 FBD983033:FBD983038 FKZ983033:FKZ983038 FUV983033:FUV983038 GER983033:GER983038 GON983033:GON983038 GYJ983033:GYJ983038 HIF983033:HIF983038 HSB983033:HSB983038 IBX983033:IBX983038 ILT983033:ILT983038 IVP983033:IVP983038 JFL983033:JFL983038 JPH983033:JPH983038 JZD983033:JZD983038 KIZ983033:KIZ983038 KSV983033:KSV983038 LCR983033:LCR983038 LMN983033:LMN983038 LWJ983033:LWJ983038 MGF983033:MGF983038 MQB983033:MQB983038 MZX983033:MZX983038 NJT983033:NJT983038 NTP983033:NTP983038 ODL983033:ODL983038 ONH983033:ONH983038 OXD983033:OXD983038 PGZ983033:PGZ983038 PQV983033:PQV983038 QAR983033:QAR983038 QKN983033:QKN983038 QUJ983033:QUJ983038 REF983033:REF983038 ROB983033:ROB983038 RXX983033:RXX983038 SHT983033:SHT983038 SRP983033:SRP983038 TBL983033:TBL983038 TLH983033:TLH983038 TVD983033:TVD983038 UEZ983033:UEZ983038 UOV983033:UOV983038 UYR983033:UYR983038 VIN983033:VIN983038 VSJ983033:VSJ983038 WCF983033:WCF983038 WMB983033:WMB983038 WVX983033:WVX983038 P10:P11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P65533:P65538 JL65522:JL65527 TH65522:TH65527 ADD65522:ADD65527 AMZ65522:AMZ65527 AWV65522:AWV65527 BGR65522:BGR65527 BQN65522:BQN65527 CAJ65522:CAJ65527 CKF65522:CKF65527 CUB65522:CUB65527 DDX65522:DDX65527 DNT65522:DNT65527 DXP65522:DXP65527 EHL65522:EHL65527 ERH65522:ERH65527 FBD65522:FBD65527 FKZ65522:FKZ65527 FUV65522:FUV65527 GER65522:GER65527 GON65522:GON65527 GYJ65522:GYJ65527 HIF65522:HIF65527 HSB65522:HSB65527 IBX65522:IBX65527 ILT65522:ILT65527 IVP65522:IVP65527 JFL65522:JFL65527 JPH65522:JPH65527 JZD65522:JZD65527 KIZ65522:KIZ65527 KSV65522:KSV65527 LCR65522:LCR65527 LMN65522:LMN65527 LWJ65522:LWJ65527 MGF65522:MGF65527 MQB65522:MQB65527 MZX65522:MZX65527 NJT65522:NJT65527 NTP65522:NTP65527 ODL65522:ODL65527 ONH65522:ONH65527 OXD65522:OXD65527 PGZ65522:PGZ65527 PQV65522:PQV65527 QAR65522:QAR65527 QKN65522:QKN65527 QUJ65522:QUJ65527 REF65522:REF65527 ROB65522:ROB65527 RXX65522:RXX65527 SHT65522:SHT65527 SRP65522:SRP65527 TBL65522:TBL65527 TLH65522:TLH65527 TVD65522:TVD65527 UEZ65522:UEZ65527 UOV65522:UOV65527 UYR65522:UYR65527 VIN65522:VIN65527 VSJ65522:VSJ65527 WCF65522:WCF65527 WMB65522:WMB65527 WVX65522:WVX65527 P131069:P131074 JL131058:JL131063 TH131058:TH131063 ADD131058:ADD131063 AMZ131058:AMZ131063 AWV131058:AWV131063 BGR131058:BGR131063 BQN131058:BQN131063 CAJ131058:CAJ131063 CKF131058:CKF131063 CUB131058:CUB131063 DDX131058:DDX131063 DNT131058:DNT131063 DXP131058:DXP131063 EHL131058:EHL131063 ERH131058:ERH131063 FBD131058:FBD131063 FKZ131058:FKZ131063 FUV131058:FUV131063 GER131058:GER131063 GON131058:GON131063 GYJ131058:GYJ131063 HIF131058:HIF131063 HSB131058:HSB131063 IBX131058:IBX131063 ILT131058:ILT131063 IVP131058:IVP131063 JFL131058:JFL131063 JPH131058:JPH131063 JZD131058:JZD131063 KIZ131058:KIZ131063 KSV131058:KSV131063 LCR131058:LCR131063 LMN131058:LMN131063 LWJ131058:LWJ131063 MGF131058:MGF131063 MQB131058:MQB131063 MZX131058:MZX131063 NJT131058:NJT131063 NTP131058:NTP131063 ODL131058:ODL131063 ONH131058:ONH131063 OXD131058:OXD131063 PGZ131058:PGZ131063 PQV131058:PQV131063 QAR131058:QAR131063 QKN131058:QKN131063 QUJ131058:QUJ131063 REF131058:REF131063 ROB131058:ROB131063 RXX131058:RXX131063 SHT131058:SHT131063 SRP131058:SRP131063 TBL131058:TBL131063 TLH131058:TLH131063 TVD131058:TVD131063 UEZ131058:UEZ131063 UOV131058:UOV131063 UYR131058:UYR131063 VIN131058:VIN131063 VSJ131058:VSJ131063 WCF131058:WCF131063 WMB131058:WMB131063 WVX131058:WVX131063 P196605:P196610 JL196594:JL196599 TH196594:TH196599 ADD196594:ADD196599 AMZ196594:AMZ196599 AWV196594:AWV196599 BGR196594:BGR196599 BQN196594:BQN196599 CAJ196594:CAJ196599 CKF196594:CKF196599 CUB196594:CUB196599 DDX196594:DDX196599 DNT196594:DNT196599 DXP196594:DXP196599 EHL196594:EHL196599 ERH196594:ERH196599 FBD196594:FBD196599 FKZ196594:FKZ196599 FUV196594:FUV196599 GER196594:GER196599 GON196594:GON196599 GYJ196594:GYJ196599 HIF196594:HIF196599 HSB196594:HSB196599 IBX196594:IBX196599 ILT196594:ILT196599 IVP196594:IVP196599 JFL196594:JFL196599 JPH196594:JPH196599 JZD196594:JZD196599 KIZ196594:KIZ196599 KSV196594:KSV196599 LCR196594:LCR196599 LMN196594:LMN196599 LWJ196594:LWJ196599 MGF196594:MGF196599 MQB196594:MQB196599 MZX196594:MZX196599 NJT196594:NJT196599 NTP196594:NTP196599 ODL196594:ODL196599 ONH196594:ONH196599 OXD196594:OXD196599 PGZ196594:PGZ196599 PQV196594:PQV196599 QAR196594:QAR196599 QKN196594:QKN196599 QUJ196594:QUJ196599 REF196594:REF196599 ROB196594:ROB196599 RXX196594:RXX196599 SHT196594:SHT196599 SRP196594:SRP196599 TBL196594:TBL196599 TLH196594:TLH196599 TVD196594:TVD196599 UEZ196594:UEZ196599 UOV196594:UOV196599 UYR196594:UYR196599 VIN196594:VIN196599 VSJ196594:VSJ196599 WCF196594:WCF196599 WMB196594:WMB196599 WVX196594:WVX196599 P262141:P262146 JL262130:JL262135 TH262130:TH262135 ADD262130:ADD262135 AMZ262130:AMZ262135 AWV262130:AWV262135 BGR262130:BGR262135 BQN262130:BQN262135 CAJ262130:CAJ262135 CKF262130:CKF262135 CUB262130:CUB262135 DDX262130:DDX262135 DNT262130:DNT262135 DXP262130:DXP262135 EHL262130:EHL262135 ERH262130:ERH262135 FBD262130:FBD262135 FKZ262130:FKZ262135 FUV262130:FUV262135 GER262130:GER262135 GON262130:GON262135 GYJ262130:GYJ262135 HIF262130:HIF262135 HSB262130:HSB262135 IBX262130:IBX262135 ILT262130:ILT262135 IVP262130:IVP262135 JFL262130:JFL262135 JPH262130:JPH262135 JZD262130:JZD262135 KIZ262130:KIZ262135 KSV262130:KSV262135 LCR262130:LCR262135 LMN262130:LMN262135 LWJ262130:LWJ262135 MGF262130:MGF262135 MQB262130:MQB262135 MZX262130:MZX262135 NJT262130:NJT262135 NTP262130:NTP262135 ODL262130:ODL262135 ONH262130:ONH262135 OXD262130:OXD262135 PGZ262130:PGZ262135 PQV262130:PQV262135 QAR262130:QAR262135 QKN262130:QKN262135 QUJ262130:QUJ262135 REF262130:REF262135 ROB262130:ROB262135 RXX262130:RXX262135 SHT262130:SHT262135 SRP262130:SRP262135 TBL262130:TBL262135 TLH262130:TLH262135 TVD262130:TVD262135 UEZ262130:UEZ262135 UOV262130:UOV262135 UYR262130:UYR262135 VIN262130:VIN262135 VSJ262130:VSJ262135 WCF262130:WCF262135 WMB262130:WMB262135 WVX262130:WVX262135 P327677:P327682 JL327666:JL327671 TH327666:TH327671 ADD327666:ADD327671 AMZ327666:AMZ327671 AWV327666:AWV327671 BGR327666:BGR327671 BQN327666:BQN327671 CAJ327666:CAJ327671 CKF327666:CKF327671 CUB327666:CUB327671 DDX327666:DDX327671 DNT327666:DNT327671 DXP327666:DXP327671 EHL327666:EHL327671 ERH327666:ERH327671 FBD327666:FBD327671 FKZ327666:FKZ327671 FUV327666:FUV327671 GER327666:GER327671 GON327666:GON327671 GYJ327666:GYJ327671 HIF327666:HIF327671 HSB327666:HSB327671 IBX327666:IBX327671 ILT327666:ILT327671 IVP327666:IVP327671 JFL327666:JFL327671 JPH327666:JPH327671 JZD327666:JZD327671 KIZ327666:KIZ327671 KSV327666:KSV327671 LCR327666:LCR327671 LMN327666:LMN327671 LWJ327666:LWJ327671 MGF327666:MGF327671 MQB327666:MQB327671 MZX327666:MZX327671 NJT327666:NJT327671 NTP327666:NTP327671 ODL327666:ODL327671 ONH327666:ONH327671 OXD327666:OXD327671 PGZ327666:PGZ327671 PQV327666:PQV327671 QAR327666:QAR327671 QKN327666:QKN327671 QUJ327666:QUJ327671 REF327666:REF327671 ROB327666:ROB327671 RXX327666:RXX327671 SHT327666:SHT327671 SRP327666:SRP327671 TBL327666:TBL327671 TLH327666:TLH327671 TVD327666:TVD327671 UEZ327666:UEZ327671 UOV327666:UOV327671 UYR327666:UYR327671 VIN327666:VIN327671 VSJ327666:VSJ327671 WCF327666:WCF327671 WMB327666:WMB327671 WVX327666:WVX327671 P393213:P393218 JL393202:JL393207 TH393202:TH393207 ADD393202:ADD393207 AMZ393202:AMZ393207 AWV393202:AWV393207 BGR393202:BGR393207 BQN393202:BQN393207 CAJ393202:CAJ393207 CKF393202:CKF393207 CUB393202:CUB393207 DDX393202:DDX393207 DNT393202:DNT393207 DXP393202:DXP393207 EHL393202:EHL393207 ERH393202:ERH393207 FBD393202:FBD393207 FKZ393202:FKZ393207 FUV393202:FUV393207 GER393202:GER393207 GON393202:GON393207 GYJ393202:GYJ393207 HIF393202:HIF393207 HSB393202:HSB393207 IBX393202:IBX393207 ILT393202:ILT393207 IVP393202:IVP393207 JFL393202:JFL393207 JPH393202:JPH393207 JZD393202:JZD393207 KIZ393202:KIZ393207 KSV393202:KSV393207 LCR393202:LCR393207 LMN393202:LMN393207 LWJ393202:LWJ393207 MGF393202:MGF393207 MQB393202:MQB393207 MZX393202:MZX393207 NJT393202:NJT393207 NTP393202:NTP393207 ODL393202:ODL393207 ONH393202:ONH393207 OXD393202:OXD393207 PGZ393202:PGZ393207 PQV393202:PQV393207 QAR393202:QAR393207 QKN393202:QKN393207 QUJ393202:QUJ393207 REF393202:REF393207 ROB393202:ROB393207 RXX393202:RXX393207 SHT393202:SHT393207 SRP393202:SRP393207 TBL393202:TBL393207 TLH393202:TLH393207 TVD393202:TVD393207 UEZ393202:UEZ393207 UOV393202:UOV393207 UYR393202:UYR393207 VIN393202:VIN393207 VSJ393202:VSJ393207 WCF393202:WCF393207 WMB393202:WMB393207 WVX393202:WVX393207 P458749:P458754 JL458738:JL458743 TH458738:TH458743 ADD458738:ADD458743 AMZ458738:AMZ458743 AWV458738:AWV458743 BGR458738:BGR458743 BQN458738:BQN458743 CAJ458738:CAJ458743 CKF458738:CKF458743 CUB458738:CUB458743 DDX458738:DDX458743 DNT458738:DNT458743 DXP458738:DXP458743 EHL458738:EHL458743 ERH458738:ERH458743 FBD458738:FBD458743 FKZ458738:FKZ458743 FUV458738:FUV458743 GER458738:GER458743 GON458738:GON458743 GYJ458738:GYJ458743 HIF458738:HIF458743 HSB458738:HSB458743 IBX458738:IBX458743 ILT458738:ILT458743 IVP458738:IVP458743 JFL458738:JFL458743 JPH458738:JPH458743 JZD458738:JZD458743 KIZ458738:KIZ458743 KSV458738:KSV458743 LCR458738:LCR458743 LMN458738:LMN458743 LWJ458738:LWJ458743 MGF458738:MGF458743 MQB458738:MQB458743 MZX458738:MZX458743 NJT458738:NJT458743 NTP458738:NTP458743 ODL458738:ODL458743 ONH458738:ONH458743 OXD458738:OXD458743 PGZ458738:PGZ458743 PQV458738:PQV458743 QAR458738:QAR458743 QKN458738:QKN458743 QUJ458738:QUJ458743 REF458738:REF458743 ROB458738:ROB458743 RXX458738:RXX458743 SHT458738:SHT458743 SRP458738:SRP458743 TBL458738:TBL458743 TLH458738:TLH458743 TVD458738:TVD458743 UEZ458738:UEZ458743 UOV458738:UOV458743 UYR458738:UYR458743 VIN458738:VIN458743 VSJ458738:VSJ458743 WCF458738:WCF458743 WMB458738:WMB458743 WVX458738:WVX458743 P524285:P524290 JL524274:JL524279 TH524274:TH524279 ADD524274:ADD524279 AMZ524274:AMZ524279 AWV524274:AWV524279 BGR524274:BGR524279 BQN524274:BQN524279 CAJ524274:CAJ524279 CKF524274:CKF524279 CUB524274:CUB524279 DDX524274:DDX524279 DNT524274:DNT524279 DXP524274:DXP524279 EHL524274:EHL524279 ERH524274:ERH524279 FBD524274:FBD524279 FKZ524274:FKZ524279 FUV524274:FUV524279 GER524274:GER524279 GON524274:GON524279 GYJ524274:GYJ524279 HIF524274:HIF524279 HSB524274:HSB524279 IBX524274:IBX524279 ILT524274:ILT524279 IVP524274:IVP524279 JFL524274:JFL524279 JPH524274:JPH524279 JZD524274:JZD524279 KIZ524274:KIZ524279 KSV524274:KSV524279 LCR524274:LCR524279 LMN524274:LMN524279 LWJ524274:LWJ524279 MGF524274:MGF524279 MQB524274:MQB524279 MZX524274:MZX524279 NJT524274:NJT524279 NTP524274:NTP524279 ODL524274:ODL524279 ONH524274:ONH524279 OXD524274:OXD524279 PGZ524274:PGZ524279 PQV524274:PQV524279 QAR524274:QAR524279 QKN524274:QKN524279 QUJ524274:QUJ524279 REF524274:REF524279 ROB524274:ROB524279 RXX524274:RXX524279 SHT524274:SHT524279 SRP524274:SRP524279 TBL524274:TBL524279 TLH524274:TLH524279 TVD524274:TVD524279 UEZ524274:UEZ524279 UOV524274:UOV524279 UYR524274:UYR524279 VIN524274:VIN524279 VSJ524274:VSJ524279 WCF524274:WCF524279 WMB524274:WMB524279 WVX524274:WVX524279 P589821:P589826 JL589810:JL589815 TH589810:TH589815 ADD589810:ADD589815 AMZ589810:AMZ589815 AWV589810:AWV589815 BGR589810:BGR589815 BQN589810:BQN589815 CAJ589810:CAJ589815 CKF589810:CKF589815 CUB589810:CUB589815 DDX589810:DDX589815 DNT589810:DNT589815 DXP589810:DXP589815 EHL589810:EHL589815 ERH589810:ERH589815 FBD589810:FBD589815 FKZ589810:FKZ589815 FUV589810:FUV589815 GER589810:GER589815 GON589810:GON589815 GYJ589810:GYJ589815 HIF589810:HIF589815 HSB589810:HSB589815 IBX589810:IBX589815 ILT589810:ILT589815 IVP589810:IVP589815 JFL589810:JFL589815 JPH589810:JPH589815 JZD589810:JZD589815 KIZ589810:KIZ589815 KSV589810:KSV589815 LCR589810:LCR589815 LMN589810:LMN589815 LWJ589810:LWJ589815 MGF589810:MGF589815 MQB589810:MQB589815 MZX589810:MZX589815 NJT589810:NJT589815 NTP589810:NTP589815 ODL589810:ODL589815 ONH589810:ONH589815 OXD589810:OXD589815 PGZ589810:PGZ589815 PQV589810:PQV589815 QAR589810:QAR589815 QKN589810:QKN589815 QUJ589810:QUJ589815 REF589810:REF589815 ROB589810:ROB589815 RXX589810:RXX589815 SHT589810:SHT589815 SRP589810:SRP589815 TBL589810:TBL589815 TLH589810:TLH589815 TVD589810:TVD589815 UEZ589810:UEZ589815 UOV589810:UOV589815 UYR589810:UYR589815 VIN589810:VIN589815 VSJ589810:VSJ589815 WCF589810:WCF589815 WMB589810:WMB589815 WVX589810:WVX589815 P655357:P655362 JL655346:JL655351 TH655346:TH655351 ADD655346:ADD655351 AMZ655346:AMZ655351 AWV655346:AWV655351 BGR655346:BGR655351 BQN655346:BQN655351 CAJ655346:CAJ655351 CKF655346:CKF655351 CUB655346:CUB655351 DDX655346:DDX655351 DNT655346:DNT655351 DXP655346:DXP655351 EHL655346:EHL655351 ERH655346:ERH655351 FBD655346:FBD655351 FKZ655346:FKZ655351 FUV655346:FUV655351 GER655346:GER655351 GON655346:GON655351 GYJ655346:GYJ655351 HIF655346:HIF655351 HSB655346:HSB655351 IBX655346:IBX655351 ILT655346:ILT655351 IVP655346:IVP655351 JFL655346:JFL655351 JPH655346:JPH655351 JZD655346:JZD655351 KIZ655346:KIZ655351 KSV655346:KSV655351 LCR655346:LCR655351 LMN655346:LMN655351 LWJ655346:LWJ655351 MGF655346:MGF655351 MQB655346:MQB655351 MZX655346:MZX655351 NJT655346:NJT655351 NTP655346:NTP655351 ODL655346:ODL655351 ONH655346:ONH655351 OXD655346:OXD655351 PGZ655346:PGZ655351 PQV655346:PQV655351 QAR655346:QAR655351 QKN655346:QKN655351 QUJ655346:QUJ655351 REF655346:REF655351 ROB655346:ROB655351 RXX655346:RXX655351 SHT655346:SHT655351 SRP655346:SRP655351 TBL655346:TBL655351 TLH655346:TLH655351 TVD655346:TVD655351 UEZ655346:UEZ655351 UOV655346:UOV655351 UYR655346:UYR655351 VIN655346:VIN655351 VSJ655346:VSJ655351 WCF655346:WCF655351 WMB655346:WMB655351 WVX655346:WVX655351 P720893:P720898 JL720882:JL720887 TH720882:TH720887 ADD720882:ADD720887 AMZ720882:AMZ720887 AWV720882:AWV720887 BGR720882:BGR720887 BQN720882:BQN720887 CAJ720882:CAJ720887 CKF720882:CKF720887 CUB720882:CUB720887 DDX720882:DDX720887 DNT720882:DNT720887 DXP720882:DXP720887 EHL720882:EHL720887 ERH720882:ERH720887 FBD720882:FBD720887 FKZ720882:FKZ720887 FUV720882:FUV720887 GER720882:GER720887 GON720882:GON720887 GYJ720882:GYJ720887 HIF720882:HIF720887 HSB720882:HSB720887 IBX720882:IBX720887 ILT720882:ILT720887 IVP720882:IVP720887 JFL720882:JFL720887 JPH720882:JPH720887 JZD720882:JZD720887 KIZ720882:KIZ720887 KSV720882:KSV720887 LCR720882:LCR720887 LMN720882:LMN720887 LWJ720882:LWJ720887 MGF720882:MGF720887 MQB720882:MQB720887 MZX720882:MZX720887 NJT720882:NJT720887 NTP720882:NTP720887 ODL720882:ODL720887 ONH720882:ONH720887 OXD720882:OXD720887 PGZ720882:PGZ720887 PQV720882:PQV720887 QAR720882:QAR720887 QKN720882:QKN720887 QUJ720882:QUJ720887 REF720882:REF720887 ROB720882:ROB720887 RXX720882:RXX720887 SHT720882:SHT720887 SRP720882:SRP720887 TBL720882:TBL720887 TLH720882:TLH720887 TVD720882:TVD720887 UEZ720882:UEZ720887 UOV720882:UOV720887 UYR720882:UYR720887 VIN720882:VIN720887 VSJ720882:VSJ720887 WCF720882:WCF720887 WMB720882:WMB720887 WVX720882:WVX720887 P786429:P786434 JL786418:JL786423 TH786418:TH786423 ADD786418:ADD786423 AMZ786418:AMZ786423 AWV786418:AWV786423 BGR786418:BGR786423 BQN786418:BQN786423 CAJ786418:CAJ786423 CKF786418:CKF786423 CUB786418:CUB786423 DDX786418:DDX786423 DNT786418:DNT786423 DXP786418:DXP786423 EHL786418:EHL786423 ERH786418:ERH786423 FBD786418:FBD786423 FKZ786418:FKZ786423 FUV786418:FUV786423 GER786418:GER786423 GON786418:GON786423 GYJ786418:GYJ786423 HIF786418:HIF786423 HSB786418:HSB786423 IBX786418:IBX786423 ILT786418:ILT786423 IVP786418:IVP786423 JFL786418:JFL786423 JPH786418:JPH786423 JZD786418:JZD786423 KIZ786418:KIZ786423 KSV786418:KSV786423 LCR786418:LCR786423 LMN786418:LMN786423 LWJ786418:LWJ786423 MGF786418:MGF786423 MQB786418:MQB786423 MZX786418:MZX786423 NJT786418:NJT786423 NTP786418:NTP786423 ODL786418:ODL786423 ONH786418:ONH786423 OXD786418:OXD786423 PGZ786418:PGZ786423 PQV786418:PQV786423 QAR786418:QAR786423 QKN786418:QKN786423 QUJ786418:QUJ786423 REF786418:REF786423 ROB786418:ROB786423 RXX786418:RXX786423 SHT786418:SHT786423 SRP786418:SRP786423 TBL786418:TBL786423 TLH786418:TLH786423 TVD786418:TVD786423 UEZ786418:UEZ786423 UOV786418:UOV786423 UYR786418:UYR786423 VIN786418:VIN786423 VSJ786418:VSJ786423 WCF786418:WCF786423 WMB786418:WMB786423 WVX786418:WVX786423 P851965:P851970 JL851954:JL851959 TH851954:TH851959 ADD851954:ADD851959 AMZ851954:AMZ851959 AWV851954:AWV851959 BGR851954:BGR851959 BQN851954:BQN851959 CAJ851954:CAJ851959 CKF851954:CKF851959 CUB851954:CUB851959 DDX851954:DDX851959 DNT851954:DNT851959 DXP851954:DXP851959 EHL851954:EHL851959 ERH851954:ERH851959 FBD851954:FBD851959 FKZ851954:FKZ851959 FUV851954:FUV851959 GER851954:GER851959 GON851954:GON851959 GYJ851954:GYJ851959 HIF851954:HIF851959 HSB851954:HSB851959 IBX851954:IBX851959 ILT851954:ILT851959 IVP851954:IVP851959 JFL851954:JFL851959 JPH851954:JPH851959 JZD851954:JZD851959 KIZ851954:KIZ851959 KSV851954:KSV851959 LCR851954:LCR851959 LMN851954:LMN851959 LWJ851954:LWJ851959 MGF851954:MGF851959 MQB851954:MQB851959 MZX851954:MZX851959 NJT851954:NJT851959 NTP851954:NTP851959 ODL851954:ODL851959 ONH851954:ONH851959 OXD851954:OXD851959 PGZ851954:PGZ851959 PQV851954:PQV851959 QAR851954:QAR851959 QKN851954:QKN851959 QUJ851954:QUJ851959 REF851954:REF851959 ROB851954:ROB851959 RXX851954:RXX851959 SHT851954:SHT851959 SRP851954:SRP851959 TBL851954:TBL851959 TLH851954:TLH851959 TVD851954:TVD851959 UEZ851954:UEZ851959 UOV851954:UOV851959 UYR851954:UYR851959 VIN851954:VIN851959 VSJ851954:VSJ851959 WCF851954:WCF851959 WMB851954:WMB851959 WVX851954:WVX851959 P917501:P917506 JL917490:JL917495 TH917490:TH917495 ADD917490:ADD917495 AMZ917490:AMZ917495 AWV917490:AWV917495 BGR917490:BGR917495 BQN917490:BQN917495 CAJ917490:CAJ917495 CKF917490:CKF917495 CUB917490:CUB917495 DDX917490:DDX917495 DNT917490:DNT917495 DXP917490:DXP917495 EHL917490:EHL917495 ERH917490:ERH917495 FBD917490:FBD917495 FKZ917490:FKZ917495 FUV917490:FUV917495 GER917490:GER917495 GON917490:GON917495 GYJ917490:GYJ917495 HIF917490:HIF917495 HSB917490:HSB917495 IBX917490:IBX917495 ILT917490:ILT917495 IVP917490:IVP917495 JFL917490:JFL917495 JPH917490:JPH917495 JZD917490:JZD917495 KIZ917490:KIZ917495 KSV917490:KSV917495 LCR917490:LCR917495 LMN917490:LMN917495 LWJ917490:LWJ917495 MGF917490:MGF917495 MQB917490:MQB917495 MZX917490:MZX917495 NJT917490:NJT917495 NTP917490:NTP917495 ODL917490:ODL917495 ONH917490:ONH917495 OXD917490:OXD917495 PGZ917490:PGZ917495 PQV917490:PQV917495 QAR917490:QAR917495 QKN917490:QKN917495 QUJ917490:QUJ917495 REF917490:REF917495 ROB917490:ROB917495 RXX917490:RXX917495 SHT917490:SHT917495 SRP917490:SRP917495 TBL917490:TBL917495 TLH917490:TLH917495 TVD917490:TVD917495 UEZ917490:UEZ917495 UOV917490:UOV917495 UYR917490:UYR917495 VIN917490:VIN917495 VSJ917490:VSJ917495 WCF917490:WCF917495 WMB917490:WMB917495 WVX917490:WVX917495 P983037:P983042 JL983026:JL983031 TH983026:TH983031 ADD983026:ADD983031 AMZ983026:AMZ983031 AWV983026:AWV983031 BGR983026:BGR983031 BQN983026:BQN983031 CAJ983026:CAJ983031 CKF983026:CKF983031 CUB983026:CUB983031 DDX983026:DDX983031 DNT983026:DNT983031 DXP983026:DXP983031 EHL983026:EHL983031 ERH983026:ERH983031 FBD983026:FBD983031 FKZ983026:FKZ983031 FUV983026:FUV983031 GER983026:GER983031 GON983026:GON983031 GYJ983026:GYJ983031 HIF983026:HIF983031 HSB983026:HSB983031 IBX983026:IBX983031 ILT983026:ILT983031 IVP983026:IVP983031 JFL983026:JFL983031 JPH983026:JPH983031 JZD983026:JZD983031 KIZ983026:KIZ983031 KSV983026:KSV983031 LCR983026:LCR983031 LMN983026:LMN983031 LWJ983026:LWJ983031 MGF983026:MGF983031 MQB983026:MQB983031 MZX983026:MZX983031 NJT983026:NJT983031 NTP983026:NTP983031 ODL983026:ODL983031 ONH983026:ONH983031 OXD983026:OXD983031 PGZ983026:PGZ983031 PQV983026:PQV983031 QAR983026:QAR983031 QKN983026:QKN983031 QUJ983026:QUJ983031 REF983026:REF983031 ROB983026:ROB983031 RXX983026:RXX983031 SHT983026:SHT983031 SRP983026:SRP983031 TBL983026:TBL983031 TLH983026:TLH983031 TVD983026:TVD983031 UEZ983026:UEZ983031 UOV983026:UOV983031 UYR983026:UYR983031 VIN983026:VIN983031 VSJ983026:VSJ983031 WCF983026:WCF983031 WMB983026:WMB983031 WVX983026:WVX983031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P65526:P65531 JL65515:JL65520 TH65515:TH65520 ADD65515:ADD65520 AMZ65515:AMZ65520 AWV65515:AWV65520 BGR65515:BGR65520 BQN65515:BQN65520 CAJ65515:CAJ65520 CKF65515:CKF65520 CUB65515:CUB65520 DDX65515:DDX65520 DNT65515:DNT65520 DXP65515:DXP65520 EHL65515:EHL65520 ERH65515:ERH65520 FBD65515:FBD65520 FKZ65515:FKZ65520 FUV65515:FUV65520 GER65515:GER65520 GON65515:GON65520 GYJ65515:GYJ65520 HIF65515:HIF65520 HSB65515:HSB65520 IBX65515:IBX65520 ILT65515:ILT65520 IVP65515:IVP65520 JFL65515:JFL65520 JPH65515:JPH65520 JZD65515:JZD65520 KIZ65515:KIZ65520 KSV65515:KSV65520 LCR65515:LCR65520 LMN65515:LMN65520 LWJ65515:LWJ65520 MGF65515:MGF65520 MQB65515:MQB65520 MZX65515:MZX65520 NJT65515:NJT65520 NTP65515:NTP65520 ODL65515:ODL65520 ONH65515:ONH65520 OXD65515:OXD65520 PGZ65515:PGZ65520 PQV65515:PQV65520 QAR65515:QAR65520 QKN65515:QKN65520 QUJ65515:QUJ65520 REF65515:REF65520 ROB65515:ROB65520 RXX65515:RXX65520 SHT65515:SHT65520 SRP65515:SRP65520 TBL65515:TBL65520 TLH65515:TLH65520 TVD65515:TVD65520 UEZ65515:UEZ65520 UOV65515:UOV65520 UYR65515:UYR65520 VIN65515:VIN65520 VSJ65515:VSJ65520 WCF65515:WCF65520 WMB65515:WMB65520 WVX65515:WVX65520 P131062:P131067 JL131051:JL131056 TH131051:TH131056 ADD131051:ADD131056 AMZ131051:AMZ131056 AWV131051:AWV131056 BGR131051:BGR131056 BQN131051:BQN131056 CAJ131051:CAJ131056 CKF131051:CKF131056 CUB131051:CUB131056 DDX131051:DDX131056 DNT131051:DNT131056 DXP131051:DXP131056 EHL131051:EHL131056 ERH131051:ERH131056 FBD131051:FBD131056 FKZ131051:FKZ131056 FUV131051:FUV131056 GER131051:GER131056 GON131051:GON131056 GYJ131051:GYJ131056 HIF131051:HIF131056 HSB131051:HSB131056 IBX131051:IBX131056 ILT131051:ILT131056 IVP131051:IVP131056 JFL131051:JFL131056 JPH131051:JPH131056 JZD131051:JZD131056 KIZ131051:KIZ131056 KSV131051:KSV131056 LCR131051:LCR131056 LMN131051:LMN131056 LWJ131051:LWJ131056 MGF131051:MGF131056 MQB131051:MQB131056 MZX131051:MZX131056 NJT131051:NJT131056 NTP131051:NTP131056 ODL131051:ODL131056 ONH131051:ONH131056 OXD131051:OXD131056 PGZ131051:PGZ131056 PQV131051:PQV131056 QAR131051:QAR131056 QKN131051:QKN131056 QUJ131051:QUJ131056 REF131051:REF131056 ROB131051:ROB131056 RXX131051:RXX131056 SHT131051:SHT131056 SRP131051:SRP131056 TBL131051:TBL131056 TLH131051:TLH131056 TVD131051:TVD131056 UEZ131051:UEZ131056 UOV131051:UOV131056 UYR131051:UYR131056 VIN131051:VIN131056 VSJ131051:VSJ131056 WCF131051:WCF131056 WMB131051:WMB131056 WVX131051:WVX131056 P196598:P196603 JL196587:JL196592 TH196587:TH196592 ADD196587:ADD196592 AMZ196587:AMZ196592 AWV196587:AWV196592 BGR196587:BGR196592 BQN196587:BQN196592 CAJ196587:CAJ196592 CKF196587:CKF196592 CUB196587:CUB196592 DDX196587:DDX196592 DNT196587:DNT196592 DXP196587:DXP196592 EHL196587:EHL196592 ERH196587:ERH196592 FBD196587:FBD196592 FKZ196587:FKZ196592 FUV196587:FUV196592 GER196587:GER196592 GON196587:GON196592 GYJ196587:GYJ196592 HIF196587:HIF196592 HSB196587:HSB196592 IBX196587:IBX196592 ILT196587:ILT196592 IVP196587:IVP196592 JFL196587:JFL196592 JPH196587:JPH196592 JZD196587:JZD196592 KIZ196587:KIZ196592 KSV196587:KSV196592 LCR196587:LCR196592 LMN196587:LMN196592 LWJ196587:LWJ196592 MGF196587:MGF196592 MQB196587:MQB196592 MZX196587:MZX196592 NJT196587:NJT196592 NTP196587:NTP196592 ODL196587:ODL196592 ONH196587:ONH196592 OXD196587:OXD196592 PGZ196587:PGZ196592 PQV196587:PQV196592 QAR196587:QAR196592 QKN196587:QKN196592 QUJ196587:QUJ196592 REF196587:REF196592 ROB196587:ROB196592 RXX196587:RXX196592 SHT196587:SHT196592 SRP196587:SRP196592 TBL196587:TBL196592 TLH196587:TLH196592 TVD196587:TVD196592 UEZ196587:UEZ196592 UOV196587:UOV196592 UYR196587:UYR196592 VIN196587:VIN196592 VSJ196587:VSJ196592 WCF196587:WCF196592 WMB196587:WMB196592 WVX196587:WVX196592 P262134:P262139 JL262123:JL262128 TH262123:TH262128 ADD262123:ADD262128 AMZ262123:AMZ262128 AWV262123:AWV262128 BGR262123:BGR262128 BQN262123:BQN262128 CAJ262123:CAJ262128 CKF262123:CKF262128 CUB262123:CUB262128 DDX262123:DDX262128 DNT262123:DNT262128 DXP262123:DXP262128 EHL262123:EHL262128 ERH262123:ERH262128 FBD262123:FBD262128 FKZ262123:FKZ262128 FUV262123:FUV262128 GER262123:GER262128 GON262123:GON262128 GYJ262123:GYJ262128 HIF262123:HIF262128 HSB262123:HSB262128 IBX262123:IBX262128 ILT262123:ILT262128 IVP262123:IVP262128 JFL262123:JFL262128 JPH262123:JPH262128 JZD262123:JZD262128 KIZ262123:KIZ262128 KSV262123:KSV262128 LCR262123:LCR262128 LMN262123:LMN262128 LWJ262123:LWJ262128 MGF262123:MGF262128 MQB262123:MQB262128 MZX262123:MZX262128 NJT262123:NJT262128 NTP262123:NTP262128 ODL262123:ODL262128 ONH262123:ONH262128 OXD262123:OXD262128 PGZ262123:PGZ262128 PQV262123:PQV262128 QAR262123:QAR262128 QKN262123:QKN262128 QUJ262123:QUJ262128 REF262123:REF262128 ROB262123:ROB262128 RXX262123:RXX262128 SHT262123:SHT262128 SRP262123:SRP262128 TBL262123:TBL262128 TLH262123:TLH262128 TVD262123:TVD262128 UEZ262123:UEZ262128 UOV262123:UOV262128 UYR262123:UYR262128 VIN262123:VIN262128 VSJ262123:VSJ262128 WCF262123:WCF262128 WMB262123:WMB262128 WVX262123:WVX262128 P327670:P327675 JL327659:JL327664 TH327659:TH327664 ADD327659:ADD327664 AMZ327659:AMZ327664 AWV327659:AWV327664 BGR327659:BGR327664 BQN327659:BQN327664 CAJ327659:CAJ327664 CKF327659:CKF327664 CUB327659:CUB327664 DDX327659:DDX327664 DNT327659:DNT327664 DXP327659:DXP327664 EHL327659:EHL327664 ERH327659:ERH327664 FBD327659:FBD327664 FKZ327659:FKZ327664 FUV327659:FUV327664 GER327659:GER327664 GON327659:GON327664 GYJ327659:GYJ327664 HIF327659:HIF327664 HSB327659:HSB327664 IBX327659:IBX327664 ILT327659:ILT327664 IVP327659:IVP327664 JFL327659:JFL327664 JPH327659:JPH327664 JZD327659:JZD327664 KIZ327659:KIZ327664 KSV327659:KSV327664 LCR327659:LCR327664 LMN327659:LMN327664 LWJ327659:LWJ327664 MGF327659:MGF327664 MQB327659:MQB327664 MZX327659:MZX327664 NJT327659:NJT327664 NTP327659:NTP327664 ODL327659:ODL327664 ONH327659:ONH327664 OXD327659:OXD327664 PGZ327659:PGZ327664 PQV327659:PQV327664 QAR327659:QAR327664 QKN327659:QKN327664 QUJ327659:QUJ327664 REF327659:REF327664 ROB327659:ROB327664 RXX327659:RXX327664 SHT327659:SHT327664 SRP327659:SRP327664 TBL327659:TBL327664 TLH327659:TLH327664 TVD327659:TVD327664 UEZ327659:UEZ327664 UOV327659:UOV327664 UYR327659:UYR327664 VIN327659:VIN327664 VSJ327659:VSJ327664 WCF327659:WCF327664 WMB327659:WMB327664 WVX327659:WVX327664 P393206:P393211 JL393195:JL393200 TH393195:TH393200 ADD393195:ADD393200 AMZ393195:AMZ393200 AWV393195:AWV393200 BGR393195:BGR393200 BQN393195:BQN393200 CAJ393195:CAJ393200 CKF393195:CKF393200 CUB393195:CUB393200 DDX393195:DDX393200 DNT393195:DNT393200 DXP393195:DXP393200 EHL393195:EHL393200 ERH393195:ERH393200 FBD393195:FBD393200 FKZ393195:FKZ393200 FUV393195:FUV393200 GER393195:GER393200 GON393195:GON393200 GYJ393195:GYJ393200 HIF393195:HIF393200 HSB393195:HSB393200 IBX393195:IBX393200 ILT393195:ILT393200 IVP393195:IVP393200 JFL393195:JFL393200 JPH393195:JPH393200 JZD393195:JZD393200 KIZ393195:KIZ393200 KSV393195:KSV393200 LCR393195:LCR393200 LMN393195:LMN393200 LWJ393195:LWJ393200 MGF393195:MGF393200 MQB393195:MQB393200 MZX393195:MZX393200 NJT393195:NJT393200 NTP393195:NTP393200 ODL393195:ODL393200 ONH393195:ONH393200 OXD393195:OXD393200 PGZ393195:PGZ393200 PQV393195:PQV393200 QAR393195:QAR393200 QKN393195:QKN393200 QUJ393195:QUJ393200 REF393195:REF393200 ROB393195:ROB393200 RXX393195:RXX393200 SHT393195:SHT393200 SRP393195:SRP393200 TBL393195:TBL393200 TLH393195:TLH393200 TVD393195:TVD393200 UEZ393195:UEZ393200 UOV393195:UOV393200 UYR393195:UYR393200 VIN393195:VIN393200 VSJ393195:VSJ393200 WCF393195:WCF393200 WMB393195:WMB393200 WVX393195:WVX393200 P458742:P458747 JL458731:JL458736 TH458731:TH458736 ADD458731:ADD458736 AMZ458731:AMZ458736 AWV458731:AWV458736 BGR458731:BGR458736 BQN458731:BQN458736 CAJ458731:CAJ458736 CKF458731:CKF458736 CUB458731:CUB458736 DDX458731:DDX458736 DNT458731:DNT458736 DXP458731:DXP458736 EHL458731:EHL458736 ERH458731:ERH458736 FBD458731:FBD458736 FKZ458731:FKZ458736 FUV458731:FUV458736 GER458731:GER458736 GON458731:GON458736 GYJ458731:GYJ458736 HIF458731:HIF458736 HSB458731:HSB458736 IBX458731:IBX458736 ILT458731:ILT458736 IVP458731:IVP458736 JFL458731:JFL458736 JPH458731:JPH458736 JZD458731:JZD458736 KIZ458731:KIZ458736 KSV458731:KSV458736 LCR458731:LCR458736 LMN458731:LMN458736 LWJ458731:LWJ458736 MGF458731:MGF458736 MQB458731:MQB458736 MZX458731:MZX458736 NJT458731:NJT458736 NTP458731:NTP458736 ODL458731:ODL458736 ONH458731:ONH458736 OXD458731:OXD458736 PGZ458731:PGZ458736 PQV458731:PQV458736 QAR458731:QAR458736 QKN458731:QKN458736 QUJ458731:QUJ458736 REF458731:REF458736 ROB458731:ROB458736 RXX458731:RXX458736 SHT458731:SHT458736 SRP458731:SRP458736 TBL458731:TBL458736 TLH458731:TLH458736 TVD458731:TVD458736 UEZ458731:UEZ458736 UOV458731:UOV458736 UYR458731:UYR458736 VIN458731:VIN458736 VSJ458731:VSJ458736 WCF458731:WCF458736 WMB458731:WMB458736 WVX458731:WVX458736 P524278:P524283 JL524267:JL524272 TH524267:TH524272 ADD524267:ADD524272 AMZ524267:AMZ524272 AWV524267:AWV524272 BGR524267:BGR524272 BQN524267:BQN524272 CAJ524267:CAJ524272 CKF524267:CKF524272 CUB524267:CUB524272 DDX524267:DDX524272 DNT524267:DNT524272 DXP524267:DXP524272 EHL524267:EHL524272 ERH524267:ERH524272 FBD524267:FBD524272 FKZ524267:FKZ524272 FUV524267:FUV524272 GER524267:GER524272 GON524267:GON524272 GYJ524267:GYJ524272 HIF524267:HIF524272 HSB524267:HSB524272 IBX524267:IBX524272 ILT524267:ILT524272 IVP524267:IVP524272 JFL524267:JFL524272 JPH524267:JPH524272 JZD524267:JZD524272 KIZ524267:KIZ524272 KSV524267:KSV524272 LCR524267:LCR524272 LMN524267:LMN524272 LWJ524267:LWJ524272 MGF524267:MGF524272 MQB524267:MQB524272 MZX524267:MZX524272 NJT524267:NJT524272 NTP524267:NTP524272 ODL524267:ODL524272 ONH524267:ONH524272 OXD524267:OXD524272 PGZ524267:PGZ524272 PQV524267:PQV524272 QAR524267:QAR524272 QKN524267:QKN524272 QUJ524267:QUJ524272 REF524267:REF524272 ROB524267:ROB524272 RXX524267:RXX524272 SHT524267:SHT524272 SRP524267:SRP524272 TBL524267:TBL524272 TLH524267:TLH524272 TVD524267:TVD524272 UEZ524267:UEZ524272 UOV524267:UOV524272 UYR524267:UYR524272 VIN524267:VIN524272 VSJ524267:VSJ524272 WCF524267:WCF524272 WMB524267:WMB524272 WVX524267:WVX524272 P589814:P589819 JL589803:JL589808 TH589803:TH589808 ADD589803:ADD589808 AMZ589803:AMZ589808 AWV589803:AWV589808 BGR589803:BGR589808 BQN589803:BQN589808 CAJ589803:CAJ589808 CKF589803:CKF589808 CUB589803:CUB589808 DDX589803:DDX589808 DNT589803:DNT589808 DXP589803:DXP589808 EHL589803:EHL589808 ERH589803:ERH589808 FBD589803:FBD589808 FKZ589803:FKZ589808 FUV589803:FUV589808 GER589803:GER589808 GON589803:GON589808 GYJ589803:GYJ589808 HIF589803:HIF589808 HSB589803:HSB589808 IBX589803:IBX589808 ILT589803:ILT589808 IVP589803:IVP589808 JFL589803:JFL589808 JPH589803:JPH589808 JZD589803:JZD589808 KIZ589803:KIZ589808 KSV589803:KSV589808 LCR589803:LCR589808 LMN589803:LMN589808 LWJ589803:LWJ589808 MGF589803:MGF589808 MQB589803:MQB589808 MZX589803:MZX589808 NJT589803:NJT589808 NTP589803:NTP589808 ODL589803:ODL589808 ONH589803:ONH589808 OXD589803:OXD589808 PGZ589803:PGZ589808 PQV589803:PQV589808 QAR589803:QAR589808 QKN589803:QKN589808 QUJ589803:QUJ589808 REF589803:REF589808 ROB589803:ROB589808 RXX589803:RXX589808 SHT589803:SHT589808 SRP589803:SRP589808 TBL589803:TBL589808 TLH589803:TLH589808 TVD589803:TVD589808 UEZ589803:UEZ589808 UOV589803:UOV589808 UYR589803:UYR589808 VIN589803:VIN589808 VSJ589803:VSJ589808 WCF589803:WCF589808 WMB589803:WMB589808 WVX589803:WVX589808 P655350:P655355 JL655339:JL655344 TH655339:TH655344 ADD655339:ADD655344 AMZ655339:AMZ655344 AWV655339:AWV655344 BGR655339:BGR655344 BQN655339:BQN655344 CAJ655339:CAJ655344 CKF655339:CKF655344 CUB655339:CUB655344 DDX655339:DDX655344 DNT655339:DNT655344 DXP655339:DXP655344 EHL655339:EHL655344 ERH655339:ERH655344 FBD655339:FBD655344 FKZ655339:FKZ655344 FUV655339:FUV655344 GER655339:GER655344 GON655339:GON655344 GYJ655339:GYJ655344 HIF655339:HIF655344 HSB655339:HSB655344 IBX655339:IBX655344 ILT655339:ILT655344 IVP655339:IVP655344 JFL655339:JFL655344 JPH655339:JPH655344 JZD655339:JZD655344 KIZ655339:KIZ655344 KSV655339:KSV655344 LCR655339:LCR655344 LMN655339:LMN655344 LWJ655339:LWJ655344 MGF655339:MGF655344 MQB655339:MQB655344 MZX655339:MZX655344 NJT655339:NJT655344 NTP655339:NTP655344 ODL655339:ODL655344 ONH655339:ONH655344 OXD655339:OXD655344 PGZ655339:PGZ655344 PQV655339:PQV655344 QAR655339:QAR655344 QKN655339:QKN655344 QUJ655339:QUJ655344 REF655339:REF655344 ROB655339:ROB655344 RXX655339:RXX655344 SHT655339:SHT655344 SRP655339:SRP655344 TBL655339:TBL655344 TLH655339:TLH655344 TVD655339:TVD655344 UEZ655339:UEZ655344 UOV655339:UOV655344 UYR655339:UYR655344 VIN655339:VIN655344 VSJ655339:VSJ655344 WCF655339:WCF655344 WMB655339:WMB655344 WVX655339:WVX655344 P720886:P720891 JL720875:JL720880 TH720875:TH720880 ADD720875:ADD720880 AMZ720875:AMZ720880 AWV720875:AWV720880 BGR720875:BGR720880 BQN720875:BQN720880 CAJ720875:CAJ720880 CKF720875:CKF720880 CUB720875:CUB720880 DDX720875:DDX720880 DNT720875:DNT720880 DXP720875:DXP720880 EHL720875:EHL720880 ERH720875:ERH720880 FBD720875:FBD720880 FKZ720875:FKZ720880 FUV720875:FUV720880 GER720875:GER720880 GON720875:GON720880 GYJ720875:GYJ720880 HIF720875:HIF720880 HSB720875:HSB720880 IBX720875:IBX720880 ILT720875:ILT720880 IVP720875:IVP720880 JFL720875:JFL720880 JPH720875:JPH720880 JZD720875:JZD720880 KIZ720875:KIZ720880 KSV720875:KSV720880 LCR720875:LCR720880 LMN720875:LMN720880 LWJ720875:LWJ720880 MGF720875:MGF720880 MQB720875:MQB720880 MZX720875:MZX720880 NJT720875:NJT720880 NTP720875:NTP720880 ODL720875:ODL720880 ONH720875:ONH720880 OXD720875:OXD720880 PGZ720875:PGZ720880 PQV720875:PQV720880 QAR720875:QAR720880 QKN720875:QKN720880 QUJ720875:QUJ720880 REF720875:REF720880 ROB720875:ROB720880 RXX720875:RXX720880 SHT720875:SHT720880 SRP720875:SRP720880 TBL720875:TBL720880 TLH720875:TLH720880 TVD720875:TVD720880 UEZ720875:UEZ720880 UOV720875:UOV720880 UYR720875:UYR720880 VIN720875:VIN720880 VSJ720875:VSJ720880 WCF720875:WCF720880 WMB720875:WMB720880 WVX720875:WVX720880 P786422:P786427 JL786411:JL786416 TH786411:TH786416 ADD786411:ADD786416 AMZ786411:AMZ786416 AWV786411:AWV786416 BGR786411:BGR786416 BQN786411:BQN786416 CAJ786411:CAJ786416 CKF786411:CKF786416 CUB786411:CUB786416 DDX786411:DDX786416 DNT786411:DNT786416 DXP786411:DXP786416 EHL786411:EHL786416 ERH786411:ERH786416 FBD786411:FBD786416 FKZ786411:FKZ786416 FUV786411:FUV786416 GER786411:GER786416 GON786411:GON786416 GYJ786411:GYJ786416 HIF786411:HIF786416 HSB786411:HSB786416 IBX786411:IBX786416 ILT786411:ILT786416 IVP786411:IVP786416 JFL786411:JFL786416 JPH786411:JPH786416 JZD786411:JZD786416 KIZ786411:KIZ786416 KSV786411:KSV786416 LCR786411:LCR786416 LMN786411:LMN786416 LWJ786411:LWJ786416 MGF786411:MGF786416 MQB786411:MQB786416 MZX786411:MZX786416 NJT786411:NJT786416 NTP786411:NTP786416 ODL786411:ODL786416 ONH786411:ONH786416 OXD786411:OXD786416 PGZ786411:PGZ786416 PQV786411:PQV786416 QAR786411:QAR786416 QKN786411:QKN786416 QUJ786411:QUJ786416 REF786411:REF786416 ROB786411:ROB786416 RXX786411:RXX786416 SHT786411:SHT786416 SRP786411:SRP786416 TBL786411:TBL786416 TLH786411:TLH786416 TVD786411:TVD786416 UEZ786411:UEZ786416 UOV786411:UOV786416 UYR786411:UYR786416 VIN786411:VIN786416 VSJ786411:VSJ786416 WCF786411:WCF786416 WMB786411:WMB786416 WVX786411:WVX786416 P851958:P851963 JL851947:JL851952 TH851947:TH851952 ADD851947:ADD851952 AMZ851947:AMZ851952 AWV851947:AWV851952 BGR851947:BGR851952 BQN851947:BQN851952 CAJ851947:CAJ851952 CKF851947:CKF851952 CUB851947:CUB851952 DDX851947:DDX851952 DNT851947:DNT851952 DXP851947:DXP851952 EHL851947:EHL851952 ERH851947:ERH851952 FBD851947:FBD851952 FKZ851947:FKZ851952 FUV851947:FUV851952 GER851947:GER851952 GON851947:GON851952 GYJ851947:GYJ851952 HIF851947:HIF851952 HSB851947:HSB851952 IBX851947:IBX851952 ILT851947:ILT851952 IVP851947:IVP851952 JFL851947:JFL851952 JPH851947:JPH851952 JZD851947:JZD851952 KIZ851947:KIZ851952 KSV851947:KSV851952 LCR851947:LCR851952 LMN851947:LMN851952 LWJ851947:LWJ851952 MGF851947:MGF851952 MQB851947:MQB851952 MZX851947:MZX851952 NJT851947:NJT851952 NTP851947:NTP851952 ODL851947:ODL851952 ONH851947:ONH851952 OXD851947:OXD851952 PGZ851947:PGZ851952 PQV851947:PQV851952 QAR851947:QAR851952 QKN851947:QKN851952 QUJ851947:QUJ851952 REF851947:REF851952 ROB851947:ROB851952 RXX851947:RXX851952 SHT851947:SHT851952 SRP851947:SRP851952 TBL851947:TBL851952 TLH851947:TLH851952 TVD851947:TVD851952 UEZ851947:UEZ851952 UOV851947:UOV851952 UYR851947:UYR851952 VIN851947:VIN851952 VSJ851947:VSJ851952 WCF851947:WCF851952 WMB851947:WMB851952 WVX851947:WVX851952 P917494:P917499 JL917483:JL917488 TH917483:TH917488 ADD917483:ADD917488 AMZ917483:AMZ917488 AWV917483:AWV917488 BGR917483:BGR917488 BQN917483:BQN917488 CAJ917483:CAJ917488 CKF917483:CKF917488 CUB917483:CUB917488 DDX917483:DDX917488 DNT917483:DNT917488 DXP917483:DXP917488 EHL917483:EHL917488 ERH917483:ERH917488 FBD917483:FBD917488 FKZ917483:FKZ917488 FUV917483:FUV917488 GER917483:GER917488 GON917483:GON917488 GYJ917483:GYJ917488 HIF917483:HIF917488 HSB917483:HSB917488 IBX917483:IBX917488 ILT917483:ILT917488 IVP917483:IVP917488 JFL917483:JFL917488 JPH917483:JPH917488 JZD917483:JZD917488 KIZ917483:KIZ917488 KSV917483:KSV917488 LCR917483:LCR917488 LMN917483:LMN917488 LWJ917483:LWJ917488 MGF917483:MGF917488 MQB917483:MQB917488 MZX917483:MZX917488 NJT917483:NJT917488 NTP917483:NTP917488 ODL917483:ODL917488 ONH917483:ONH917488 OXD917483:OXD917488 PGZ917483:PGZ917488 PQV917483:PQV917488 QAR917483:QAR917488 QKN917483:QKN917488 QUJ917483:QUJ917488 REF917483:REF917488 ROB917483:ROB917488 RXX917483:RXX917488 SHT917483:SHT917488 SRP917483:SRP917488 TBL917483:TBL917488 TLH917483:TLH917488 TVD917483:TVD917488 UEZ917483:UEZ917488 UOV917483:UOV917488 UYR917483:UYR917488 VIN917483:VIN917488 VSJ917483:VSJ917488 WCF917483:WCF917488 WMB917483:WMB917488 WVX917483:WVX917488 P983030:P983035 JL983019:JL983024 TH983019:TH983024 ADD983019:ADD983024 AMZ983019:AMZ983024 AWV983019:AWV983024 BGR983019:BGR983024 BQN983019:BQN983024 CAJ983019:CAJ983024 CKF983019:CKF983024 CUB983019:CUB983024 DDX983019:DDX983024 DNT983019:DNT983024 DXP983019:DXP983024 EHL983019:EHL983024 ERH983019:ERH983024 FBD983019:FBD983024 FKZ983019:FKZ983024 FUV983019:FUV983024 GER983019:GER983024 GON983019:GON983024 GYJ983019:GYJ983024 HIF983019:HIF983024 HSB983019:HSB983024 IBX983019:IBX983024 ILT983019:ILT983024 IVP983019:IVP983024 JFL983019:JFL983024 JPH983019:JPH983024 JZD983019:JZD983024 KIZ983019:KIZ983024 KSV983019:KSV983024 LCR983019:LCR983024 LMN983019:LMN983024 LWJ983019:LWJ983024 MGF983019:MGF983024 MQB983019:MQB983024 MZX983019:MZX983024 NJT983019:NJT983024 NTP983019:NTP983024 ODL983019:ODL983024 ONH983019:ONH983024 OXD983019:OXD983024 PGZ983019:PGZ983024 PQV983019:PQV983024 QAR983019:QAR983024 QKN983019:QKN983024 QUJ983019:QUJ983024 REF983019:REF983024 ROB983019:ROB983024 RXX983019:RXX983024 SHT983019:SHT983024 SRP983019:SRP983024 TBL983019:TBL983024 TLH983019:TLH983024 TVD983019:TVD983024 UEZ983019:UEZ983024 UOV983019:UOV983024 UYR983019:UYR983024 VIN983019:VIN983024 VSJ983019:VSJ983024 WCF983019:WCF983024 WMB983019:WMB983024 WVX983019:WVX983024 P27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P65568:P65573 JL65557:JL65562 TH65557:TH65562 ADD65557:ADD65562 AMZ65557:AMZ65562 AWV65557:AWV65562 BGR65557:BGR65562 BQN65557:BQN65562 CAJ65557:CAJ65562 CKF65557:CKF65562 CUB65557:CUB65562 DDX65557:DDX65562 DNT65557:DNT65562 DXP65557:DXP65562 EHL65557:EHL65562 ERH65557:ERH65562 FBD65557:FBD65562 FKZ65557:FKZ65562 FUV65557:FUV65562 GER65557:GER65562 GON65557:GON65562 GYJ65557:GYJ65562 HIF65557:HIF65562 HSB65557:HSB65562 IBX65557:IBX65562 ILT65557:ILT65562 IVP65557:IVP65562 JFL65557:JFL65562 JPH65557:JPH65562 JZD65557:JZD65562 KIZ65557:KIZ65562 KSV65557:KSV65562 LCR65557:LCR65562 LMN65557:LMN65562 LWJ65557:LWJ65562 MGF65557:MGF65562 MQB65557:MQB65562 MZX65557:MZX65562 NJT65557:NJT65562 NTP65557:NTP65562 ODL65557:ODL65562 ONH65557:ONH65562 OXD65557:OXD65562 PGZ65557:PGZ65562 PQV65557:PQV65562 QAR65557:QAR65562 QKN65557:QKN65562 QUJ65557:QUJ65562 REF65557:REF65562 ROB65557:ROB65562 RXX65557:RXX65562 SHT65557:SHT65562 SRP65557:SRP65562 TBL65557:TBL65562 TLH65557:TLH65562 TVD65557:TVD65562 UEZ65557:UEZ65562 UOV65557:UOV65562 UYR65557:UYR65562 VIN65557:VIN65562 VSJ65557:VSJ65562 WCF65557:WCF65562 WMB65557:WMB65562 WVX65557:WVX65562 P131104:P131109 JL131093:JL131098 TH131093:TH131098 ADD131093:ADD131098 AMZ131093:AMZ131098 AWV131093:AWV131098 BGR131093:BGR131098 BQN131093:BQN131098 CAJ131093:CAJ131098 CKF131093:CKF131098 CUB131093:CUB131098 DDX131093:DDX131098 DNT131093:DNT131098 DXP131093:DXP131098 EHL131093:EHL131098 ERH131093:ERH131098 FBD131093:FBD131098 FKZ131093:FKZ131098 FUV131093:FUV131098 GER131093:GER131098 GON131093:GON131098 GYJ131093:GYJ131098 HIF131093:HIF131098 HSB131093:HSB131098 IBX131093:IBX131098 ILT131093:ILT131098 IVP131093:IVP131098 JFL131093:JFL131098 JPH131093:JPH131098 JZD131093:JZD131098 KIZ131093:KIZ131098 KSV131093:KSV131098 LCR131093:LCR131098 LMN131093:LMN131098 LWJ131093:LWJ131098 MGF131093:MGF131098 MQB131093:MQB131098 MZX131093:MZX131098 NJT131093:NJT131098 NTP131093:NTP131098 ODL131093:ODL131098 ONH131093:ONH131098 OXD131093:OXD131098 PGZ131093:PGZ131098 PQV131093:PQV131098 QAR131093:QAR131098 QKN131093:QKN131098 QUJ131093:QUJ131098 REF131093:REF131098 ROB131093:ROB131098 RXX131093:RXX131098 SHT131093:SHT131098 SRP131093:SRP131098 TBL131093:TBL131098 TLH131093:TLH131098 TVD131093:TVD131098 UEZ131093:UEZ131098 UOV131093:UOV131098 UYR131093:UYR131098 VIN131093:VIN131098 VSJ131093:VSJ131098 WCF131093:WCF131098 WMB131093:WMB131098 WVX131093:WVX131098 P196640:P196645 JL196629:JL196634 TH196629:TH196634 ADD196629:ADD196634 AMZ196629:AMZ196634 AWV196629:AWV196634 BGR196629:BGR196634 BQN196629:BQN196634 CAJ196629:CAJ196634 CKF196629:CKF196634 CUB196629:CUB196634 DDX196629:DDX196634 DNT196629:DNT196634 DXP196629:DXP196634 EHL196629:EHL196634 ERH196629:ERH196634 FBD196629:FBD196634 FKZ196629:FKZ196634 FUV196629:FUV196634 GER196629:GER196634 GON196629:GON196634 GYJ196629:GYJ196634 HIF196629:HIF196634 HSB196629:HSB196634 IBX196629:IBX196634 ILT196629:ILT196634 IVP196629:IVP196634 JFL196629:JFL196634 JPH196629:JPH196634 JZD196629:JZD196634 KIZ196629:KIZ196634 KSV196629:KSV196634 LCR196629:LCR196634 LMN196629:LMN196634 LWJ196629:LWJ196634 MGF196629:MGF196634 MQB196629:MQB196634 MZX196629:MZX196634 NJT196629:NJT196634 NTP196629:NTP196634 ODL196629:ODL196634 ONH196629:ONH196634 OXD196629:OXD196634 PGZ196629:PGZ196634 PQV196629:PQV196634 QAR196629:QAR196634 QKN196629:QKN196634 QUJ196629:QUJ196634 REF196629:REF196634 ROB196629:ROB196634 RXX196629:RXX196634 SHT196629:SHT196634 SRP196629:SRP196634 TBL196629:TBL196634 TLH196629:TLH196634 TVD196629:TVD196634 UEZ196629:UEZ196634 UOV196629:UOV196634 UYR196629:UYR196634 VIN196629:VIN196634 VSJ196629:VSJ196634 WCF196629:WCF196634 WMB196629:WMB196634 WVX196629:WVX196634 P262176:P262181 JL262165:JL262170 TH262165:TH262170 ADD262165:ADD262170 AMZ262165:AMZ262170 AWV262165:AWV262170 BGR262165:BGR262170 BQN262165:BQN262170 CAJ262165:CAJ262170 CKF262165:CKF262170 CUB262165:CUB262170 DDX262165:DDX262170 DNT262165:DNT262170 DXP262165:DXP262170 EHL262165:EHL262170 ERH262165:ERH262170 FBD262165:FBD262170 FKZ262165:FKZ262170 FUV262165:FUV262170 GER262165:GER262170 GON262165:GON262170 GYJ262165:GYJ262170 HIF262165:HIF262170 HSB262165:HSB262170 IBX262165:IBX262170 ILT262165:ILT262170 IVP262165:IVP262170 JFL262165:JFL262170 JPH262165:JPH262170 JZD262165:JZD262170 KIZ262165:KIZ262170 KSV262165:KSV262170 LCR262165:LCR262170 LMN262165:LMN262170 LWJ262165:LWJ262170 MGF262165:MGF262170 MQB262165:MQB262170 MZX262165:MZX262170 NJT262165:NJT262170 NTP262165:NTP262170 ODL262165:ODL262170 ONH262165:ONH262170 OXD262165:OXD262170 PGZ262165:PGZ262170 PQV262165:PQV262170 QAR262165:QAR262170 QKN262165:QKN262170 QUJ262165:QUJ262170 REF262165:REF262170 ROB262165:ROB262170 RXX262165:RXX262170 SHT262165:SHT262170 SRP262165:SRP262170 TBL262165:TBL262170 TLH262165:TLH262170 TVD262165:TVD262170 UEZ262165:UEZ262170 UOV262165:UOV262170 UYR262165:UYR262170 VIN262165:VIN262170 VSJ262165:VSJ262170 WCF262165:WCF262170 WMB262165:WMB262170 WVX262165:WVX262170 P327712:P327717 JL327701:JL327706 TH327701:TH327706 ADD327701:ADD327706 AMZ327701:AMZ327706 AWV327701:AWV327706 BGR327701:BGR327706 BQN327701:BQN327706 CAJ327701:CAJ327706 CKF327701:CKF327706 CUB327701:CUB327706 DDX327701:DDX327706 DNT327701:DNT327706 DXP327701:DXP327706 EHL327701:EHL327706 ERH327701:ERH327706 FBD327701:FBD327706 FKZ327701:FKZ327706 FUV327701:FUV327706 GER327701:GER327706 GON327701:GON327706 GYJ327701:GYJ327706 HIF327701:HIF327706 HSB327701:HSB327706 IBX327701:IBX327706 ILT327701:ILT327706 IVP327701:IVP327706 JFL327701:JFL327706 JPH327701:JPH327706 JZD327701:JZD327706 KIZ327701:KIZ327706 KSV327701:KSV327706 LCR327701:LCR327706 LMN327701:LMN327706 LWJ327701:LWJ327706 MGF327701:MGF327706 MQB327701:MQB327706 MZX327701:MZX327706 NJT327701:NJT327706 NTP327701:NTP327706 ODL327701:ODL327706 ONH327701:ONH327706 OXD327701:OXD327706 PGZ327701:PGZ327706 PQV327701:PQV327706 QAR327701:QAR327706 QKN327701:QKN327706 QUJ327701:QUJ327706 REF327701:REF327706 ROB327701:ROB327706 RXX327701:RXX327706 SHT327701:SHT327706 SRP327701:SRP327706 TBL327701:TBL327706 TLH327701:TLH327706 TVD327701:TVD327706 UEZ327701:UEZ327706 UOV327701:UOV327706 UYR327701:UYR327706 VIN327701:VIN327706 VSJ327701:VSJ327706 WCF327701:WCF327706 WMB327701:WMB327706 WVX327701:WVX327706 P393248:P393253 JL393237:JL393242 TH393237:TH393242 ADD393237:ADD393242 AMZ393237:AMZ393242 AWV393237:AWV393242 BGR393237:BGR393242 BQN393237:BQN393242 CAJ393237:CAJ393242 CKF393237:CKF393242 CUB393237:CUB393242 DDX393237:DDX393242 DNT393237:DNT393242 DXP393237:DXP393242 EHL393237:EHL393242 ERH393237:ERH393242 FBD393237:FBD393242 FKZ393237:FKZ393242 FUV393237:FUV393242 GER393237:GER393242 GON393237:GON393242 GYJ393237:GYJ393242 HIF393237:HIF393242 HSB393237:HSB393242 IBX393237:IBX393242 ILT393237:ILT393242 IVP393237:IVP393242 JFL393237:JFL393242 JPH393237:JPH393242 JZD393237:JZD393242 KIZ393237:KIZ393242 KSV393237:KSV393242 LCR393237:LCR393242 LMN393237:LMN393242 LWJ393237:LWJ393242 MGF393237:MGF393242 MQB393237:MQB393242 MZX393237:MZX393242 NJT393237:NJT393242 NTP393237:NTP393242 ODL393237:ODL393242 ONH393237:ONH393242 OXD393237:OXD393242 PGZ393237:PGZ393242 PQV393237:PQV393242 QAR393237:QAR393242 QKN393237:QKN393242 QUJ393237:QUJ393242 REF393237:REF393242 ROB393237:ROB393242 RXX393237:RXX393242 SHT393237:SHT393242 SRP393237:SRP393242 TBL393237:TBL393242 TLH393237:TLH393242 TVD393237:TVD393242 UEZ393237:UEZ393242 UOV393237:UOV393242 UYR393237:UYR393242 VIN393237:VIN393242 VSJ393237:VSJ393242 WCF393237:WCF393242 WMB393237:WMB393242 WVX393237:WVX393242 P458784:P458789 JL458773:JL458778 TH458773:TH458778 ADD458773:ADD458778 AMZ458773:AMZ458778 AWV458773:AWV458778 BGR458773:BGR458778 BQN458773:BQN458778 CAJ458773:CAJ458778 CKF458773:CKF458778 CUB458773:CUB458778 DDX458773:DDX458778 DNT458773:DNT458778 DXP458773:DXP458778 EHL458773:EHL458778 ERH458773:ERH458778 FBD458773:FBD458778 FKZ458773:FKZ458778 FUV458773:FUV458778 GER458773:GER458778 GON458773:GON458778 GYJ458773:GYJ458778 HIF458773:HIF458778 HSB458773:HSB458778 IBX458773:IBX458778 ILT458773:ILT458778 IVP458773:IVP458778 JFL458773:JFL458778 JPH458773:JPH458778 JZD458773:JZD458778 KIZ458773:KIZ458778 KSV458773:KSV458778 LCR458773:LCR458778 LMN458773:LMN458778 LWJ458773:LWJ458778 MGF458773:MGF458778 MQB458773:MQB458778 MZX458773:MZX458778 NJT458773:NJT458778 NTP458773:NTP458778 ODL458773:ODL458778 ONH458773:ONH458778 OXD458773:OXD458778 PGZ458773:PGZ458778 PQV458773:PQV458778 QAR458773:QAR458778 QKN458773:QKN458778 QUJ458773:QUJ458778 REF458773:REF458778 ROB458773:ROB458778 RXX458773:RXX458778 SHT458773:SHT458778 SRP458773:SRP458778 TBL458773:TBL458778 TLH458773:TLH458778 TVD458773:TVD458778 UEZ458773:UEZ458778 UOV458773:UOV458778 UYR458773:UYR458778 VIN458773:VIN458778 VSJ458773:VSJ458778 WCF458773:WCF458778 WMB458773:WMB458778 WVX458773:WVX458778 P524320:P524325 JL524309:JL524314 TH524309:TH524314 ADD524309:ADD524314 AMZ524309:AMZ524314 AWV524309:AWV524314 BGR524309:BGR524314 BQN524309:BQN524314 CAJ524309:CAJ524314 CKF524309:CKF524314 CUB524309:CUB524314 DDX524309:DDX524314 DNT524309:DNT524314 DXP524309:DXP524314 EHL524309:EHL524314 ERH524309:ERH524314 FBD524309:FBD524314 FKZ524309:FKZ524314 FUV524309:FUV524314 GER524309:GER524314 GON524309:GON524314 GYJ524309:GYJ524314 HIF524309:HIF524314 HSB524309:HSB524314 IBX524309:IBX524314 ILT524309:ILT524314 IVP524309:IVP524314 JFL524309:JFL524314 JPH524309:JPH524314 JZD524309:JZD524314 KIZ524309:KIZ524314 KSV524309:KSV524314 LCR524309:LCR524314 LMN524309:LMN524314 LWJ524309:LWJ524314 MGF524309:MGF524314 MQB524309:MQB524314 MZX524309:MZX524314 NJT524309:NJT524314 NTP524309:NTP524314 ODL524309:ODL524314 ONH524309:ONH524314 OXD524309:OXD524314 PGZ524309:PGZ524314 PQV524309:PQV524314 QAR524309:QAR524314 QKN524309:QKN524314 QUJ524309:QUJ524314 REF524309:REF524314 ROB524309:ROB524314 RXX524309:RXX524314 SHT524309:SHT524314 SRP524309:SRP524314 TBL524309:TBL524314 TLH524309:TLH524314 TVD524309:TVD524314 UEZ524309:UEZ524314 UOV524309:UOV524314 UYR524309:UYR524314 VIN524309:VIN524314 VSJ524309:VSJ524314 WCF524309:WCF524314 WMB524309:WMB524314 WVX524309:WVX524314 P589856:P589861 JL589845:JL589850 TH589845:TH589850 ADD589845:ADD589850 AMZ589845:AMZ589850 AWV589845:AWV589850 BGR589845:BGR589850 BQN589845:BQN589850 CAJ589845:CAJ589850 CKF589845:CKF589850 CUB589845:CUB589850 DDX589845:DDX589850 DNT589845:DNT589850 DXP589845:DXP589850 EHL589845:EHL589850 ERH589845:ERH589850 FBD589845:FBD589850 FKZ589845:FKZ589850 FUV589845:FUV589850 GER589845:GER589850 GON589845:GON589850 GYJ589845:GYJ589850 HIF589845:HIF589850 HSB589845:HSB589850 IBX589845:IBX589850 ILT589845:ILT589850 IVP589845:IVP589850 JFL589845:JFL589850 JPH589845:JPH589850 JZD589845:JZD589850 KIZ589845:KIZ589850 KSV589845:KSV589850 LCR589845:LCR589850 LMN589845:LMN589850 LWJ589845:LWJ589850 MGF589845:MGF589850 MQB589845:MQB589850 MZX589845:MZX589850 NJT589845:NJT589850 NTP589845:NTP589850 ODL589845:ODL589850 ONH589845:ONH589850 OXD589845:OXD589850 PGZ589845:PGZ589850 PQV589845:PQV589850 QAR589845:QAR589850 QKN589845:QKN589850 QUJ589845:QUJ589850 REF589845:REF589850 ROB589845:ROB589850 RXX589845:RXX589850 SHT589845:SHT589850 SRP589845:SRP589850 TBL589845:TBL589850 TLH589845:TLH589850 TVD589845:TVD589850 UEZ589845:UEZ589850 UOV589845:UOV589850 UYR589845:UYR589850 VIN589845:VIN589850 VSJ589845:VSJ589850 WCF589845:WCF589850 WMB589845:WMB589850 WVX589845:WVX589850 P655392:P655397 JL655381:JL655386 TH655381:TH655386 ADD655381:ADD655386 AMZ655381:AMZ655386 AWV655381:AWV655386 BGR655381:BGR655386 BQN655381:BQN655386 CAJ655381:CAJ655386 CKF655381:CKF655386 CUB655381:CUB655386 DDX655381:DDX655386 DNT655381:DNT655386 DXP655381:DXP655386 EHL655381:EHL655386 ERH655381:ERH655386 FBD655381:FBD655386 FKZ655381:FKZ655386 FUV655381:FUV655386 GER655381:GER655386 GON655381:GON655386 GYJ655381:GYJ655386 HIF655381:HIF655386 HSB655381:HSB655386 IBX655381:IBX655386 ILT655381:ILT655386 IVP655381:IVP655386 JFL655381:JFL655386 JPH655381:JPH655386 JZD655381:JZD655386 KIZ655381:KIZ655386 KSV655381:KSV655386 LCR655381:LCR655386 LMN655381:LMN655386 LWJ655381:LWJ655386 MGF655381:MGF655386 MQB655381:MQB655386 MZX655381:MZX655386 NJT655381:NJT655386 NTP655381:NTP655386 ODL655381:ODL655386 ONH655381:ONH655386 OXD655381:OXD655386 PGZ655381:PGZ655386 PQV655381:PQV655386 QAR655381:QAR655386 QKN655381:QKN655386 QUJ655381:QUJ655386 REF655381:REF655386 ROB655381:ROB655386 RXX655381:RXX655386 SHT655381:SHT655386 SRP655381:SRP655386 TBL655381:TBL655386 TLH655381:TLH655386 TVD655381:TVD655386 UEZ655381:UEZ655386 UOV655381:UOV655386 UYR655381:UYR655386 VIN655381:VIN655386 VSJ655381:VSJ655386 WCF655381:WCF655386 WMB655381:WMB655386 WVX655381:WVX655386 P720928:P720933 JL720917:JL720922 TH720917:TH720922 ADD720917:ADD720922 AMZ720917:AMZ720922 AWV720917:AWV720922 BGR720917:BGR720922 BQN720917:BQN720922 CAJ720917:CAJ720922 CKF720917:CKF720922 CUB720917:CUB720922 DDX720917:DDX720922 DNT720917:DNT720922 DXP720917:DXP720922 EHL720917:EHL720922 ERH720917:ERH720922 FBD720917:FBD720922 FKZ720917:FKZ720922 FUV720917:FUV720922 GER720917:GER720922 GON720917:GON720922 GYJ720917:GYJ720922 HIF720917:HIF720922 HSB720917:HSB720922 IBX720917:IBX720922 ILT720917:ILT720922 IVP720917:IVP720922 JFL720917:JFL720922 JPH720917:JPH720922 JZD720917:JZD720922 KIZ720917:KIZ720922 KSV720917:KSV720922 LCR720917:LCR720922 LMN720917:LMN720922 LWJ720917:LWJ720922 MGF720917:MGF720922 MQB720917:MQB720922 MZX720917:MZX720922 NJT720917:NJT720922 NTP720917:NTP720922 ODL720917:ODL720922 ONH720917:ONH720922 OXD720917:OXD720922 PGZ720917:PGZ720922 PQV720917:PQV720922 QAR720917:QAR720922 QKN720917:QKN720922 QUJ720917:QUJ720922 REF720917:REF720922 ROB720917:ROB720922 RXX720917:RXX720922 SHT720917:SHT720922 SRP720917:SRP720922 TBL720917:TBL720922 TLH720917:TLH720922 TVD720917:TVD720922 UEZ720917:UEZ720922 UOV720917:UOV720922 UYR720917:UYR720922 VIN720917:VIN720922 VSJ720917:VSJ720922 WCF720917:WCF720922 WMB720917:WMB720922 WVX720917:WVX720922 P786464:P786469 JL786453:JL786458 TH786453:TH786458 ADD786453:ADD786458 AMZ786453:AMZ786458 AWV786453:AWV786458 BGR786453:BGR786458 BQN786453:BQN786458 CAJ786453:CAJ786458 CKF786453:CKF786458 CUB786453:CUB786458 DDX786453:DDX786458 DNT786453:DNT786458 DXP786453:DXP786458 EHL786453:EHL786458 ERH786453:ERH786458 FBD786453:FBD786458 FKZ786453:FKZ786458 FUV786453:FUV786458 GER786453:GER786458 GON786453:GON786458 GYJ786453:GYJ786458 HIF786453:HIF786458 HSB786453:HSB786458 IBX786453:IBX786458 ILT786453:ILT786458 IVP786453:IVP786458 JFL786453:JFL786458 JPH786453:JPH786458 JZD786453:JZD786458 KIZ786453:KIZ786458 KSV786453:KSV786458 LCR786453:LCR786458 LMN786453:LMN786458 LWJ786453:LWJ786458 MGF786453:MGF786458 MQB786453:MQB786458 MZX786453:MZX786458 NJT786453:NJT786458 NTP786453:NTP786458 ODL786453:ODL786458 ONH786453:ONH786458 OXD786453:OXD786458 PGZ786453:PGZ786458 PQV786453:PQV786458 QAR786453:QAR786458 QKN786453:QKN786458 QUJ786453:QUJ786458 REF786453:REF786458 ROB786453:ROB786458 RXX786453:RXX786458 SHT786453:SHT786458 SRP786453:SRP786458 TBL786453:TBL786458 TLH786453:TLH786458 TVD786453:TVD786458 UEZ786453:UEZ786458 UOV786453:UOV786458 UYR786453:UYR786458 VIN786453:VIN786458 VSJ786453:VSJ786458 WCF786453:WCF786458 WMB786453:WMB786458 WVX786453:WVX786458 P852000:P852005 JL851989:JL851994 TH851989:TH851994 ADD851989:ADD851994 AMZ851989:AMZ851994 AWV851989:AWV851994 BGR851989:BGR851994 BQN851989:BQN851994 CAJ851989:CAJ851994 CKF851989:CKF851994 CUB851989:CUB851994 DDX851989:DDX851994 DNT851989:DNT851994 DXP851989:DXP851994 EHL851989:EHL851994 ERH851989:ERH851994 FBD851989:FBD851994 FKZ851989:FKZ851994 FUV851989:FUV851994 GER851989:GER851994 GON851989:GON851994 GYJ851989:GYJ851994 HIF851989:HIF851994 HSB851989:HSB851994 IBX851989:IBX851994 ILT851989:ILT851994 IVP851989:IVP851994 JFL851989:JFL851994 JPH851989:JPH851994 JZD851989:JZD851994 KIZ851989:KIZ851994 KSV851989:KSV851994 LCR851989:LCR851994 LMN851989:LMN851994 LWJ851989:LWJ851994 MGF851989:MGF851994 MQB851989:MQB851994 MZX851989:MZX851994 NJT851989:NJT851994 NTP851989:NTP851994 ODL851989:ODL851994 ONH851989:ONH851994 OXD851989:OXD851994 PGZ851989:PGZ851994 PQV851989:PQV851994 QAR851989:QAR851994 QKN851989:QKN851994 QUJ851989:QUJ851994 REF851989:REF851994 ROB851989:ROB851994 RXX851989:RXX851994 SHT851989:SHT851994 SRP851989:SRP851994 TBL851989:TBL851994 TLH851989:TLH851994 TVD851989:TVD851994 UEZ851989:UEZ851994 UOV851989:UOV851994 UYR851989:UYR851994 VIN851989:VIN851994 VSJ851989:VSJ851994 WCF851989:WCF851994 WMB851989:WMB851994 WVX851989:WVX851994 P917536:P917541 JL917525:JL917530 TH917525:TH917530 ADD917525:ADD917530 AMZ917525:AMZ917530 AWV917525:AWV917530 BGR917525:BGR917530 BQN917525:BQN917530 CAJ917525:CAJ917530 CKF917525:CKF917530 CUB917525:CUB917530 DDX917525:DDX917530 DNT917525:DNT917530 DXP917525:DXP917530 EHL917525:EHL917530 ERH917525:ERH917530 FBD917525:FBD917530 FKZ917525:FKZ917530 FUV917525:FUV917530 GER917525:GER917530 GON917525:GON917530 GYJ917525:GYJ917530 HIF917525:HIF917530 HSB917525:HSB917530 IBX917525:IBX917530 ILT917525:ILT917530 IVP917525:IVP917530 JFL917525:JFL917530 JPH917525:JPH917530 JZD917525:JZD917530 KIZ917525:KIZ917530 KSV917525:KSV917530 LCR917525:LCR917530 LMN917525:LMN917530 LWJ917525:LWJ917530 MGF917525:MGF917530 MQB917525:MQB917530 MZX917525:MZX917530 NJT917525:NJT917530 NTP917525:NTP917530 ODL917525:ODL917530 ONH917525:ONH917530 OXD917525:OXD917530 PGZ917525:PGZ917530 PQV917525:PQV917530 QAR917525:QAR917530 QKN917525:QKN917530 QUJ917525:QUJ917530 REF917525:REF917530 ROB917525:ROB917530 RXX917525:RXX917530 SHT917525:SHT917530 SRP917525:SRP917530 TBL917525:TBL917530 TLH917525:TLH917530 TVD917525:TVD917530 UEZ917525:UEZ917530 UOV917525:UOV917530 UYR917525:UYR917530 VIN917525:VIN917530 VSJ917525:VSJ917530 WCF917525:WCF917530 WMB917525:WMB917530 WVX917525:WVX917530 P983072:P983077 JL983061:JL983066 TH983061:TH983066 ADD983061:ADD983066 AMZ983061:AMZ983066 AWV983061:AWV983066 BGR983061:BGR983066 BQN983061:BQN983066 CAJ983061:CAJ983066 CKF983061:CKF983066 CUB983061:CUB983066 DDX983061:DDX983066 DNT983061:DNT983066 DXP983061:DXP983066 EHL983061:EHL983066 ERH983061:ERH983066 FBD983061:FBD983066 FKZ983061:FKZ983066 FUV983061:FUV983066 GER983061:GER983066 GON983061:GON983066 GYJ983061:GYJ983066 HIF983061:HIF983066 HSB983061:HSB983066 IBX983061:IBX983066 ILT983061:ILT983066 IVP983061:IVP983066 JFL983061:JFL983066 JPH983061:JPH983066 JZD983061:JZD983066 KIZ983061:KIZ983066 KSV983061:KSV983066 LCR983061:LCR983066 LMN983061:LMN983066 LWJ983061:LWJ983066 MGF983061:MGF983066 MQB983061:MQB983066 MZX983061:MZX983066 NJT983061:NJT983066 NTP983061:NTP983066 ODL983061:ODL983066 ONH983061:ONH983066 OXD983061:OXD983066 PGZ983061:PGZ983066 PQV983061:PQV983066 QAR983061:QAR983066 QKN983061:QKN983066 QUJ983061:QUJ983066 REF983061:REF983066 ROB983061:ROB983066 RXX983061:RXX983066 SHT983061:SHT983066 SRP983061:SRP983066 TBL983061:TBL983066 TLH983061:TLH983066 TVD983061:TVD983066 UEZ983061:UEZ983066 UOV983061:UOV983066 UYR983061:UYR983066 VIN983061:VIN983066 VSJ983061:VSJ983066 WCF983061:WCF983066 WMB983061:WMB983066 WVX983061:WVX983066 WVX983012:WVX983017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P65519:P65524 JL65508:JL65513 TH65508:TH65513 ADD65508:ADD65513 AMZ65508:AMZ65513 AWV65508:AWV65513 BGR65508:BGR65513 BQN65508:BQN65513 CAJ65508:CAJ65513 CKF65508:CKF65513 CUB65508:CUB65513 DDX65508:DDX65513 DNT65508:DNT65513 DXP65508:DXP65513 EHL65508:EHL65513 ERH65508:ERH65513 FBD65508:FBD65513 FKZ65508:FKZ65513 FUV65508:FUV65513 GER65508:GER65513 GON65508:GON65513 GYJ65508:GYJ65513 HIF65508:HIF65513 HSB65508:HSB65513 IBX65508:IBX65513 ILT65508:ILT65513 IVP65508:IVP65513 JFL65508:JFL65513 JPH65508:JPH65513 JZD65508:JZD65513 KIZ65508:KIZ65513 KSV65508:KSV65513 LCR65508:LCR65513 LMN65508:LMN65513 LWJ65508:LWJ65513 MGF65508:MGF65513 MQB65508:MQB65513 MZX65508:MZX65513 NJT65508:NJT65513 NTP65508:NTP65513 ODL65508:ODL65513 ONH65508:ONH65513 OXD65508:OXD65513 PGZ65508:PGZ65513 PQV65508:PQV65513 QAR65508:QAR65513 QKN65508:QKN65513 QUJ65508:QUJ65513 REF65508:REF65513 ROB65508:ROB65513 RXX65508:RXX65513 SHT65508:SHT65513 SRP65508:SRP65513 TBL65508:TBL65513 TLH65508:TLH65513 TVD65508:TVD65513 UEZ65508:UEZ65513 UOV65508:UOV65513 UYR65508:UYR65513 VIN65508:VIN65513 VSJ65508:VSJ65513 WCF65508:WCF65513 WMB65508:WMB65513 WVX65508:WVX65513 P131055:P131060 JL131044:JL131049 TH131044:TH131049 ADD131044:ADD131049 AMZ131044:AMZ131049 AWV131044:AWV131049 BGR131044:BGR131049 BQN131044:BQN131049 CAJ131044:CAJ131049 CKF131044:CKF131049 CUB131044:CUB131049 DDX131044:DDX131049 DNT131044:DNT131049 DXP131044:DXP131049 EHL131044:EHL131049 ERH131044:ERH131049 FBD131044:FBD131049 FKZ131044:FKZ131049 FUV131044:FUV131049 GER131044:GER131049 GON131044:GON131049 GYJ131044:GYJ131049 HIF131044:HIF131049 HSB131044:HSB131049 IBX131044:IBX131049 ILT131044:ILT131049 IVP131044:IVP131049 JFL131044:JFL131049 JPH131044:JPH131049 JZD131044:JZD131049 KIZ131044:KIZ131049 KSV131044:KSV131049 LCR131044:LCR131049 LMN131044:LMN131049 LWJ131044:LWJ131049 MGF131044:MGF131049 MQB131044:MQB131049 MZX131044:MZX131049 NJT131044:NJT131049 NTP131044:NTP131049 ODL131044:ODL131049 ONH131044:ONH131049 OXD131044:OXD131049 PGZ131044:PGZ131049 PQV131044:PQV131049 QAR131044:QAR131049 QKN131044:QKN131049 QUJ131044:QUJ131049 REF131044:REF131049 ROB131044:ROB131049 RXX131044:RXX131049 SHT131044:SHT131049 SRP131044:SRP131049 TBL131044:TBL131049 TLH131044:TLH131049 TVD131044:TVD131049 UEZ131044:UEZ131049 UOV131044:UOV131049 UYR131044:UYR131049 VIN131044:VIN131049 VSJ131044:VSJ131049 WCF131044:WCF131049 WMB131044:WMB131049 WVX131044:WVX131049 P196591:P196596 JL196580:JL196585 TH196580:TH196585 ADD196580:ADD196585 AMZ196580:AMZ196585 AWV196580:AWV196585 BGR196580:BGR196585 BQN196580:BQN196585 CAJ196580:CAJ196585 CKF196580:CKF196585 CUB196580:CUB196585 DDX196580:DDX196585 DNT196580:DNT196585 DXP196580:DXP196585 EHL196580:EHL196585 ERH196580:ERH196585 FBD196580:FBD196585 FKZ196580:FKZ196585 FUV196580:FUV196585 GER196580:GER196585 GON196580:GON196585 GYJ196580:GYJ196585 HIF196580:HIF196585 HSB196580:HSB196585 IBX196580:IBX196585 ILT196580:ILT196585 IVP196580:IVP196585 JFL196580:JFL196585 JPH196580:JPH196585 JZD196580:JZD196585 KIZ196580:KIZ196585 KSV196580:KSV196585 LCR196580:LCR196585 LMN196580:LMN196585 LWJ196580:LWJ196585 MGF196580:MGF196585 MQB196580:MQB196585 MZX196580:MZX196585 NJT196580:NJT196585 NTP196580:NTP196585 ODL196580:ODL196585 ONH196580:ONH196585 OXD196580:OXD196585 PGZ196580:PGZ196585 PQV196580:PQV196585 QAR196580:QAR196585 QKN196580:QKN196585 QUJ196580:QUJ196585 REF196580:REF196585 ROB196580:ROB196585 RXX196580:RXX196585 SHT196580:SHT196585 SRP196580:SRP196585 TBL196580:TBL196585 TLH196580:TLH196585 TVD196580:TVD196585 UEZ196580:UEZ196585 UOV196580:UOV196585 UYR196580:UYR196585 VIN196580:VIN196585 VSJ196580:VSJ196585 WCF196580:WCF196585 WMB196580:WMB196585 WVX196580:WVX196585 P262127:P262132 JL262116:JL262121 TH262116:TH262121 ADD262116:ADD262121 AMZ262116:AMZ262121 AWV262116:AWV262121 BGR262116:BGR262121 BQN262116:BQN262121 CAJ262116:CAJ262121 CKF262116:CKF262121 CUB262116:CUB262121 DDX262116:DDX262121 DNT262116:DNT262121 DXP262116:DXP262121 EHL262116:EHL262121 ERH262116:ERH262121 FBD262116:FBD262121 FKZ262116:FKZ262121 FUV262116:FUV262121 GER262116:GER262121 GON262116:GON262121 GYJ262116:GYJ262121 HIF262116:HIF262121 HSB262116:HSB262121 IBX262116:IBX262121 ILT262116:ILT262121 IVP262116:IVP262121 JFL262116:JFL262121 JPH262116:JPH262121 JZD262116:JZD262121 KIZ262116:KIZ262121 KSV262116:KSV262121 LCR262116:LCR262121 LMN262116:LMN262121 LWJ262116:LWJ262121 MGF262116:MGF262121 MQB262116:MQB262121 MZX262116:MZX262121 NJT262116:NJT262121 NTP262116:NTP262121 ODL262116:ODL262121 ONH262116:ONH262121 OXD262116:OXD262121 PGZ262116:PGZ262121 PQV262116:PQV262121 QAR262116:QAR262121 QKN262116:QKN262121 QUJ262116:QUJ262121 REF262116:REF262121 ROB262116:ROB262121 RXX262116:RXX262121 SHT262116:SHT262121 SRP262116:SRP262121 TBL262116:TBL262121 TLH262116:TLH262121 TVD262116:TVD262121 UEZ262116:UEZ262121 UOV262116:UOV262121 UYR262116:UYR262121 VIN262116:VIN262121 VSJ262116:VSJ262121 WCF262116:WCF262121 WMB262116:WMB262121 WVX262116:WVX262121 P327663:P327668 JL327652:JL327657 TH327652:TH327657 ADD327652:ADD327657 AMZ327652:AMZ327657 AWV327652:AWV327657 BGR327652:BGR327657 BQN327652:BQN327657 CAJ327652:CAJ327657 CKF327652:CKF327657 CUB327652:CUB327657 DDX327652:DDX327657 DNT327652:DNT327657 DXP327652:DXP327657 EHL327652:EHL327657 ERH327652:ERH327657 FBD327652:FBD327657 FKZ327652:FKZ327657 FUV327652:FUV327657 GER327652:GER327657 GON327652:GON327657 GYJ327652:GYJ327657 HIF327652:HIF327657 HSB327652:HSB327657 IBX327652:IBX327657 ILT327652:ILT327657 IVP327652:IVP327657 JFL327652:JFL327657 JPH327652:JPH327657 JZD327652:JZD327657 KIZ327652:KIZ327657 KSV327652:KSV327657 LCR327652:LCR327657 LMN327652:LMN327657 LWJ327652:LWJ327657 MGF327652:MGF327657 MQB327652:MQB327657 MZX327652:MZX327657 NJT327652:NJT327657 NTP327652:NTP327657 ODL327652:ODL327657 ONH327652:ONH327657 OXD327652:OXD327657 PGZ327652:PGZ327657 PQV327652:PQV327657 QAR327652:QAR327657 QKN327652:QKN327657 QUJ327652:QUJ327657 REF327652:REF327657 ROB327652:ROB327657 RXX327652:RXX327657 SHT327652:SHT327657 SRP327652:SRP327657 TBL327652:TBL327657 TLH327652:TLH327657 TVD327652:TVD327657 UEZ327652:UEZ327657 UOV327652:UOV327657 UYR327652:UYR327657 VIN327652:VIN327657 VSJ327652:VSJ327657 WCF327652:WCF327657 WMB327652:WMB327657 WVX327652:WVX327657 P393199:P393204 JL393188:JL393193 TH393188:TH393193 ADD393188:ADD393193 AMZ393188:AMZ393193 AWV393188:AWV393193 BGR393188:BGR393193 BQN393188:BQN393193 CAJ393188:CAJ393193 CKF393188:CKF393193 CUB393188:CUB393193 DDX393188:DDX393193 DNT393188:DNT393193 DXP393188:DXP393193 EHL393188:EHL393193 ERH393188:ERH393193 FBD393188:FBD393193 FKZ393188:FKZ393193 FUV393188:FUV393193 GER393188:GER393193 GON393188:GON393193 GYJ393188:GYJ393193 HIF393188:HIF393193 HSB393188:HSB393193 IBX393188:IBX393193 ILT393188:ILT393193 IVP393188:IVP393193 JFL393188:JFL393193 JPH393188:JPH393193 JZD393188:JZD393193 KIZ393188:KIZ393193 KSV393188:KSV393193 LCR393188:LCR393193 LMN393188:LMN393193 LWJ393188:LWJ393193 MGF393188:MGF393193 MQB393188:MQB393193 MZX393188:MZX393193 NJT393188:NJT393193 NTP393188:NTP393193 ODL393188:ODL393193 ONH393188:ONH393193 OXD393188:OXD393193 PGZ393188:PGZ393193 PQV393188:PQV393193 QAR393188:QAR393193 QKN393188:QKN393193 QUJ393188:QUJ393193 REF393188:REF393193 ROB393188:ROB393193 RXX393188:RXX393193 SHT393188:SHT393193 SRP393188:SRP393193 TBL393188:TBL393193 TLH393188:TLH393193 TVD393188:TVD393193 UEZ393188:UEZ393193 UOV393188:UOV393193 UYR393188:UYR393193 VIN393188:VIN393193 VSJ393188:VSJ393193 WCF393188:WCF393193 WMB393188:WMB393193 WVX393188:WVX393193 P458735:P458740 JL458724:JL458729 TH458724:TH458729 ADD458724:ADD458729 AMZ458724:AMZ458729 AWV458724:AWV458729 BGR458724:BGR458729 BQN458724:BQN458729 CAJ458724:CAJ458729 CKF458724:CKF458729 CUB458724:CUB458729 DDX458724:DDX458729 DNT458724:DNT458729 DXP458724:DXP458729 EHL458724:EHL458729 ERH458724:ERH458729 FBD458724:FBD458729 FKZ458724:FKZ458729 FUV458724:FUV458729 GER458724:GER458729 GON458724:GON458729 GYJ458724:GYJ458729 HIF458724:HIF458729 HSB458724:HSB458729 IBX458724:IBX458729 ILT458724:ILT458729 IVP458724:IVP458729 JFL458724:JFL458729 JPH458724:JPH458729 JZD458724:JZD458729 KIZ458724:KIZ458729 KSV458724:KSV458729 LCR458724:LCR458729 LMN458724:LMN458729 LWJ458724:LWJ458729 MGF458724:MGF458729 MQB458724:MQB458729 MZX458724:MZX458729 NJT458724:NJT458729 NTP458724:NTP458729 ODL458724:ODL458729 ONH458724:ONH458729 OXD458724:OXD458729 PGZ458724:PGZ458729 PQV458724:PQV458729 QAR458724:QAR458729 QKN458724:QKN458729 QUJ458724:QUJ458729 REF458724:REF458729 ROB458724:ROB458729 RXX458724:RXX458729 SHT458724:SHT458729 SRP458724:SRP458729 TBL458724:TBL458729 TLH458724:TLH458729 TVD458724:TVD458729 UEZ458724:UEZ458729 UOV458724:UOV458729 UYR458724:UYR458729 VIN458724:VIN458729 VSJ458724:VSJ458729 WCF458724:WCF458729 WMB458724:WMB458729 WVX458724:WVX458729 P524271:P524276 JL524260:JL524265 TH524260:TH524265 ADD524260:ADD524265 AMZ524260:AMZ524265 AWV524260:AWV524265 BGR524260:BGR524265 BQN524260:BQN524265 CAJ524260:CAJ524265 CKF524260:CKF524265 CUB524260:CUB524265 DDX524260:DDX524265 DNT524260:DNT524265 DXP524260:DXP524265 EHL524260:EHL524265 ERH524260:ERH524265 FBD524260:FBD524265 FKZ524260:FKZ524265 FUV524260:FUV524265 GER524260:GER524265 GON524260:GON524265 GYJ524260:GYJ524265 HIF524260:HIF524265 HSB524260:HSB524265 IBX524260:IBX524265 ILT524260:ILT524265 IVP524260:IVP524265 JFL524260:JFL524265 JPH524260:JPH524265 JZD524260:JZD524265 KIZ524260:KIZ524265 KSV524260:KSV524265 LCR524260:LCR524265 LMN524260:LMN524265 LWJ524260:LWJ524265 MGF524260:MGF524265 MQB524260:MQB524265 MZX524260:MZX524265 NJT524260:NJT524265 NTP524260:NTP524265 ODL524260:ODL524265 ONH524260:ONH524265 OXD524260:OXD524265 PGZ524260:PGZ524265 PQV524260:PQV524265 QAR524260:QAR524265 QKN524260:QKN524265 QUJ524260:QUJ524265 REF524260:REF524265 ROB524260:ROB524265 RXX524260:RXX524265 SHT524260:SHT524265 SRP524260:SRP524265 TBL524260:TBL524265 TLH524260:TLH524265 TVD524260:TVD524265 UEZ524260:UEZ524265 UOV524260:UOV524265 UYR524260:UYR524265 VIN524260:VIN524265 VSJ524260:VSJ524265 WCF524260:WCF524265 WMB524260:WMB524265 WVX524260:WVX524265 P589807:P589812 JL589796:JL589801 TH589796:TH589801 ADD589796:ADD589801 AMZ589796:AMZ589801 AWV589796:AWV589801 BGR589796:BGR589801 BQN589796:BQN589801 CAJ589796:CAJ589801 CKF589796:CKF589801 CUB589796:CUB589801 DDX589796:DDX589801 DNT589796:DNT589801 DXP589796:DXP589801 EHL589796:EHL589801 ERH589796:ERH589801 FBD589796:FBD589801 FKZ589796:FKZ589801 FUV589796:FUV589801 GER589796:GER589801 GON589796:GON589801 GYJ589796:GYJ589801 HIF589796:HIF589801 HSB589796:HSB589801 IBX589796:IBX589801 ILT589796:ILT589801 IVP589796:IVP589801 JFL589796:JFL589801 JPH589796:JPH589801 JZD589796:JZD589801 KIZ589796:KIZ589801 KSV589796:KSV589801 LCR589796:LCR589801 LMN589796:LMN589801 LWJ589796:LWJ589801 MGF589796:MGF589801 MQB589796:MQB589801 MZX589796:MZX589801 NJT589796:NJT589801 NTP589796:NTP589801 ODL589796:ODL589801 ONH589796:ONH589801 OXD589796:OXD589801 PGZ589796:PGZ589801 PQV589796:PQV589801 QAR589796:QAR589801 QKN589796:QKN589801 QUJ589796:QUJ589801 REF589796:REF589801 ROB589796:ROB589801 RXX589796:RXX589801 SHT589796:SHT589801 SRP589796:SRP589801 TBL589796:TBL589801 TLH589796:TLH589801 TVD589796:TVD589801 UEZ589796:UEZ589801 UOV589796:UOV589801 UYR589796:UYR589801 VIN589796:VIN589801 VSJ589796:VSJ589801 WCF589796:WCF589801 WMB589796:WMB589801 WVX589796:WVX589801 P655343:P655348 JL655332:JL655337 TH655332:TH655337 ADD655332:ADD655337 AMZ655332:AMZ655337 AWV655332:AWV655337 BGR655332:BGR655337 BQN655332:BQN655337 CAJ655332:CAJ655337 CKF655332:CKF655337 CUB655332:CUB655337 DDX655332:DDX655337 DNT655332:DNT655337 DXP655332:DXP655337 EHL655332:EHL655337 ERH655332:ERH655337 FBD655332:FBD655337 FKZ655332:FKZ655337 FUV655332:FUV655337 GER655332:GER655337 GON655332:GON655337 GYJ655332:GYJ655337 HIF655332:HIF655337 HSB655332:HSB655337 IBX655332:IBX655337 ILT655332:ILT655337 IVP655332:IVP655337 JFL655332:JFL655337 JPH655332:JPH655337 JZD655332:JZD655337 KIZ655332:KIZ655337 KSV655332:KSV655337 LCR655332:LCR655337 LMN655332:LMN655337 LWJ655332:LWJ655337 MGF655332:MGF655337 MQB655332:MQB655337 MZX655332:MZX655337 NJT655332:NJT655337 NTP655332:NTP655337 ODL655332:ODL655337 ONH655332:ONH655337 OXD655332:OXD655337 PGZ655332:PGZ655337 PQV655332:PQV655337 QAR655332:QAR655337 QKN655332:QKN655337 QUJ655332:QUJ655337 REF655332:REF655337 ROB655332:ROB655337 RXX655332:RXX655337 SHT655332:SHT655337 SRP655332:SRP655337 TBL655332:TBL655337 TLH655332:TLH655337 TVD655332:TVD655337 UEZ655332:UEZ655337 UOV655332:UOV655337 UYR655332:UYR655337 VIN655332:VIN655337 VSJ655332:VSJ655337 WCF655332:WCF655337 WMB655332:WMB655337 WVX655332:WVX655337 P720879:P720884 JL720868:JL720873 TH720868:TH720873 ADD720868:ADD720873 AMZ720868:AMZ720873 AWV720868:AWV720873 BGR720868:BGR720873 BQN720868:BQN720873 CAJ720868:CAJ720873 CKF720868:CKF720873 CUB720868:CUB720873 DDX720868:DDX720873 DNT720868:DNT720873 DXP720868:DXP720873 EHL720868:EHL720873 ERH720868:ERH720873 FBD720868:FBD720873 FKZ720868:FKZ720873 FUV720868:FUV720873 GER720868:GER720873 GON720868:GON720873 GYJ720868:GYJ720873 HIF720868:HIF720873 HSB720868:HSB720873 IBX720868:IBX720873 ILT720868:ILT720873 IVP720868:IVP720873 JFL720868:JFL720873 JPH720868:JPH720873 JZD720868:JZD720873 KIZ720868:KIZ720873 KSV720868:KSV720873 LCR720868:LCR720873 LMN720868:LMN720873 LWJ720868:LWJ720873 MGF720868:MGF720873 MQB720868:MQB720873 MZX720868:MZX720873 NJT720868:NJT720873 NTP720868:NTP720873 ODL720868:ODL720873 ONH720868:ONH720873 OXD720868:OXD720873 PGZ720868:PGZ720873 PQV720868:PQV720873 QAR720868:QAR720873 QKN720868:QKN720873 QUJ720868:QUJ720873 REF720868:REF720873 ROB720868:ROB720873 RXX720868:RXX720873 SHT720868:SHT720873 SRP720868:SRP720873 TBL720868:TBL720873 TLH720868:TLH720873 TVD720868:TVD720873 UEZ720868:UEZ720873 UOV720868:UOV720873 UYR720868:UYR720873 VIN720868:VIN720873 VSJ720868:VSJ720873 WCF720868:WCF720873 WMB720868:WMB720873 WVX720868:WVX720873 P786415:P786420 JL786404:JL786409 TH786404:TH786409 ADD786404:ADD786409 AMZ786404:AMZ786409 AWV786404:AWV786409 BGR786404:BGR786409 BQN786404:BQN786409 CAJ786404:CAJ786409 CKF786404:CKF786409 CUB786404:CUB786409 DDX786404:DDX786409 DNT786404:DNT786409 DXP786404:DXP786409 EHL786404:EHL786409 ERH786404:ERH786409 FBD786404:FBD786409 FKZ786404:FKZ786409 FUV786404:FUV786409 GER786404:GER786409 GON786404:GON786409 GYJ786404:GYJ786409 HIF786404:HIF786409 HSB786404:HSB786409 IBX786404:IBX786409 ILT786404:ILT786409 IVP786404:IVP786409 JFL786404:JFL786409 JPH786404:JPH786409 JZD786404:JZD786409 KIZ786404:KIZ786409 KSV786404:KSV786409 LCR786404:LCR786409 LMN786404:LMN786409 LWJ786404:LWJ786409 MGF786404:MGF786409 MQB786404:MQB786409 MZX786404:MZX786409 NJT786404:NJT786409 NTP786404:NTP786409 ODL786404:ODL786409 ONH786404:ONH786409 OXD786404:OXD786409 PGZ786404:PGZ786409 PQV786404:PQV786409 QAR786404:QAR786409 QKN786404:QKN786409 QUJ786404:QUJ786409 REF786404:REF786409 ROB786404:ROB786409 RXX786404:RXX786409 SHT786404:SHT786409 SRP786404:SRP786409 TBL786404:TBL786409 TLH786404:TLH786409 TVD786404:TVD786409 UEZ786404:UEZ786409 UOV786404:UOV786409 UYR786404:UYR786409 VIN786404:VIN786409 VSJ786404:VSJ786409 WCF786404:WCF786409 WMB786404:WMB786409 WVX786404:WVX786409 P851951:P851956 JL851940:JL851945 TH851940:TH851945 ADD851940:ADD851945 AMZ851940:AMZ851945 AWV851940:AWV851945 BGR851940:BGR851945 BQN851940:BQN851945 CAJ851940:CAJ851945 CKF851940:CKF851945 CUB851940:CUB851945 DDX851940:DDX851945 DNT851940:DNT851945 DXP851940:DXP851945 EHL851940:EHL851945 ERH851940:ERH851945 FBD851940:FBD851945 FKZ851940:FKZ851945 FUV851940:FUV851945 GER851940:GER851945 GON851940:GON851945 GYJ851940:GYJ851945 HIF851940:HIF851945 HSB851940:HSB851945 IBX851940:IBX851945 ILT851940:ILT851945 IVP851940:IVP851945 JFL851940:JFL851945 JPH851940:JPH851945 JZD851940:JZD851945 KIZ851940:KIZ851945 KSV851940:KSV851945 LCR851940:LCR851945 LMN851940:LMN851945 LWJ851940:LWJ851945 MGF851940:MGF851945 MQB851940:MQB851945 MZX851940:MZX851945 NJT851940:NJT851945 NTP851940:NTP851945 ODL851940:ODL851945 ONH851940:ONH851945 OXD851940:OXD851945 PGZ851940:PGZ851945 PQV851940:PQV851945 QAR851940:QAR851945 QKN851940:QKN851945 QUJ851940:QUJ851945 REF851940:REF851945 ROB851940:ROB851945 RXX851940:RXX851945 SHT851940:SHT851945 SRP851940:SRP851945 TBL851940:TBL851945 TLH851940:TLH851945 TVD851940:TVD851945 UEZ851940:UEZ851945 UOV851940:UOV851945 UYR851940:UYR851945 VIN851940:VIN851945 VSJ851940:VSJ851945 WCF851940:WCF851945 WMB851940:WMB851945 WVX851940:WVX851945 P917487:P917492 JL917476:JL917481 TH917476:TH917481 ADD917476:ADD917481 AMZ917476:AMZ917481 AWV917476:AWV917481 BGR917476:BGR917481 BQN917476:BQN917481 CAJ917476:CAJ917481 CKF917476:CKF917481 CUB917476:CUB917481 DDX917476:DDX917481 DNT917476:DNT917481 DXP917476:DXP917481 EHL917476:EHL917481 ERH917476:ERH917481 FBD917476:FBD917481 FKZ917476:FKZ917481 FUV917476:FUV917481 GER917476:GER917481 GON917476:GON917481 GYJ917476:GYJ917481 HIF917476:HIF917481 HSB917476:HSB917481 IBX917476:IBX917481 ILT917476:ILT917481 IVP917476:IVP917481 JFL917476:JFL917481 JPH917476:JPH917481 JZD917476:JZD917481 KIZ917476:KIZ917481 KSV917476:KSV917481 LCR917476:LCR917481 LMN917476:LMN917481 LWJ917476:LWJ917481 MGF917476:MGF917481 MQB917476:MQB917481 MZX917476:MZX917481 NJT917476:NJT917481 NTP917476:NTP917481 ODL917476:ODL917481 ONH917476:ONH917481 OXD917476:OXD917481 PGZ917476:PGZ917481 PQV917476:PQV917481 QAR917476:QAR917481 QKN917476:QKN917481 QUJ917476:QUJ917481 REF917476:REF917481 ROB917476:ROB917481 RXX917476:RXX917481 SHT917476:SHT917481 SRP917476:SRP917481 TBL917476:TBL917481 TLH917476:TLH917481 TVD917476:TVD917481 UEZ917476:UEZ917481 UOV917476:UOV917481 UYR917476:UYR917481 VIN917476:VIN917481 VSJ917476:VSJ917481 WCF917476:WCF917481 WMB917476:WMB917481 WVX917476:WVX917481 P983023:P983028 JL983012:JL983017 TH983012:TH983017 ADD983012:ADD983017 AMZ983012:AMZ983017 AWV983012:AWV983017 BGR983012:BGR983017 BQN983012:BQN983017 CAJ983012:CAJ983017 CKF983012:CKF983017 CUB983012:CUB983017 DDX983012:DDX983017 DNT983012:DNT983017 DXP983012:DXP983017 EHL983012:EHL983017 ERH983012:ERH983017 FBD983012:FBD983017 FKZ983012:FKZ983017 FUV983012:FUV983017 GER983012:GER983017 GON983012:GON983017 GYJ983012:GYJ983017 HIF983012:HIF983017 HSB983012:HSB983017 IBX983012:IBX983017 ILT983012:ILT983017 IVP983012:IVP983017 JFL983012:JFL983017 JPH983012:JPH983017 JZD983012:JZD983017 KIZ983012:KIZ983017 KSV983012:KSV983017 LCR983012:LCR983017 LMN983012:LMN983017 LWJ983012:LWJ983017 MGF983012:MGF983017 MQB983012:MQB983017 MZX983012:MZX983017 NJT983012:NJT983017 NTP983012:NTP983017 ODL983012:ODL983017 ONH983012:ONH983017 OXD983012:OXD983017 PGZ983012:PGZ983017 PQV983012:PQV983017 QAR983012:QAR983017 QKN983012:QKN983017 QUJ983012:QUJ983017 REF983012:REF983017 ROB983012:ROB983017 RXX983012:RXX983017 SHT983012:SHT983017 SRP983012:SRP983017 TBL983012:TBL983017 TLH983012:TLH983017 TVD983012:TVD983017 UEZ983012:UEZ983017 UOV983012:UOV983017 UYR983012:UYR983017 VIN983012:VIN983017 VSJ983012:VSJ983017 WCF983012:WCF983017 WMB983012:WMB983017 P31:P33 P38 P40 P42 P46 P44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tabColor rgb="FFFFC000"/>
    <pageSetUpPr fitToPage="1"/>
  </sheetPr>
  <dimension ref="A1:H36"/>
  <sheetViews>
    <sheetView view="pageBreakPreview" zoomScale="90" zoomScaleNormal="80" zoomScaleSheetLayoutView="90" workbookViewId="0">
      <selection activeCell="C11" sqref="C11"/>
    </sheetView>
  </sheetViews>
  <sheetFormatPr defaultRowHeight="12.9"/>
  <cols>
    <col min="1" max="1" width="3.7265625" style="110" customWidth="1"/>
    <col min="2" max="5" width="18.1796875" style="110" customWidth="1"/>
    <col min="6" max="6" width="20" style="110" customWidth="1"/>
    <col min="7" max="256" width="9" style="17"/>
    <col min="257" max="257" width="3.7265625" style="17" customWidth="1"/>
    <col min="258" max="261" width="18.1796875" style="17" customWidth="1"/>
    <col min="262" max="262" width="20" style="17" customWidth="1"/>
    <col min="263" max="512" width="9" style="17"/>
    <col min="513" max="513" width="3.7265625" style="17" customWidth="1"/>
    <col min="514" max="517" width="18.1796875" style="17" customWidth="1"/>
    <col min="518" max="518" width="20" style="17" customWidth="1"/>
    <col min="519" max="768" width="9" style="17"/>
    <col min="769" max="769" width="3.7265625" style="17" customWidth="1"/>
    <col min="770" max="773" width="18.1796875" style="17" customWidth="1"/>
    <col min="774" max="774" width="20" style="17" customWidth="1"/>
    <col min="775" max="1024" width="9" style="17"/>
    <col min="1025" max="1025" width="3.7265625" style="17" customWidth="1"/>
    <col min="1026" max="1029" width="18.1796875" style="17" customWidth="1"/>
    <col min="1030" max="1030" width="20" style="17" customWidth="1"/>
    <col min="1031" max="1280" width="9" style="17"/>
    <col min="1281" max="1281" width="3.7265625" style="17" customWidth="1"/>
    <col min="1282" max="1285" width="18.1796875" style="17" customWidth="1"/>
    <col min="1286" max="1286" width="20" style="17" customWidth="1"/>
    <col min="1287" max="1536" width="9" style="17"/>
    <col min="1537" max="1537" width="3.7265625" style="17" customWidth="1"/>
    <col min="1538" max="1541" width="18.1796875" style="17" customWidth="1"/>
    <col min="1542" max="1542" width="20" style="17" customWidth="1"/>
    <col min="1543" max="1792" width="9" style="17"/>
    <col min="1793" max="1793" width="3.7265625" style="17" customWidth="1"/>
    <col min="1794" max="1797" width="18.1796875" style="17" customWidth="1"/>
    <col min="1798" max="1798" width="20" style="17" customWidth="1"/>
    <col min="1799" max="2048" width="9" style="17"/>
    <col min="2049" max="2049" width="3.7265625" style="17" customWidth="1"/>
    <col min="2050" max="2053" width="18.1796875" style="17" customWidth="1"/>
    <col min="2054" max="2054" width="20" style="17" customWidth="1"/>
    <col min="2055" max="2304" width="9" style="17"/>
    <col min="2305" max="2305" width="3.7265625" style="17" customWidth="1"/>
    <col min="2306" max="2309" width="18.1796875" style="17" customWidth="1"/>
    <col min="2310" max="2310" width="20" style="17" customWidth="1"/>
    <col min="2311" max="2560" width="9" style="17"/>
    <col min="2561" max="2561" width="3.7265625" style="17" customWidth="1"/>
    <col min="2562" max="2565" width="18.1796875" style="17" customWidth="1"/>
    <col min="2566" max="2566" width="20" style="17" customWidth="1"/>
    <col min="2567" max="2816" width="9" style="17"/>
    <col min="2817" max="2817" width="3.7265625" style="17" customWidth="1"/>
    <col min="2818" max="2821" width="18.1796875" style="17" customWidth="1"/>
    <col min="2822" max="2822" width="20" style="17" customWidth="1"/>
    <col min="2823" max="3072" width="9" style="17"/>
    <col min="3073" max="3073" width="3.7265625" style="17" customWidth="1"/>
    <col min="3074" max="3077" width="18.1796875" style="17" customWidth="1"/>
    <col min="3078" max="3078" width="20" style="17" customWidth="1"/>
    <col min="3079" max="3328" width="9" style="17"/>
    <col min="3329" max="3329" width="3.7265625" style="17" customWidth="1"/>
    <col min="3330" max="3333" width="18.1796875" style="17" customWidth="1"/>
    <col min="3334" max="3334" width="20" style="17" customWidth="1"/>
    <col min="3335" max="3584" width="9" style="17"/>
    <col min="3585" max="3585" width="3.7265625" style="17" customWidth="1"/>
    <col min="3586" max="3589" width="18.1796875" style="17" customWidth="1"/>
    <col min="3590" max="3590" width="20" style="17" customWidth="1"/>
    <col min="3591" max="3840" width="9" style="17"/>
    <col min="3841" max="3841" width="3.7265625" style="17" customWidth="1"/>
    <col min="3842" max="3845" width="18.1796875" style="17" customWidth="1"/>
    <col min="3846" max="3846" width="20" style="17" customWidth="1"/>
    <col min="3847" max="4096" width="9" style="17"/>
    <col min="4097" max="4097" width="3.7265625" style="17" customWidth="1"/>
    <col min="4098" max="4101" width="18.1796875" style="17" customWidth="1"/>
    <col min="4102" max="4102" width="20" style="17" customWidth="1"/>
    <col min="4103" max="4352" width="9" style="17"/>
    <col min="4353" max="4353" width="3.7265625" style="17" customWidth="1"/>
    <col min="4354" max="4357" width="18.1796875" style="17" customWidth="1"/>
    <col min="4358" max="4358" width="20" style="17" customWidth="1"/>
    <col min="4359" max="4608" width="9" style="17"/>
    <col min="4609" max="4609" width="3.7265625" style="17" customWidth="1"/>
    <col min="4610" max="4613" width="18.1796875" style="17" customWidth="1"/>
    <col min="4614" max="4614" width="20" style="17" customWidth="1"/>
    <col min="4615" max="4864" width="9" style="17"/>
    <col min="4865" max="4865" width="3.7265625" style="17" customWidth="1"/>
    <col min="4866" max="4869" width="18.1796875" style="17" customWidth="1"/>
    <col min="4870" max="4870" width="20" style="17" customWidth="1"/>
    <col min="4871" max="5120" width="9" style="17"/>
    <col min="5121" max="5121" width="3.7265625" style="17" customWidth="1"/>
    <col min="5122" max="5125" width="18.1796875" style="17" customWidth="1"/>
    <col min="5126" max="5126" width="20" style="17" customWidth="1"/>
    <col min="5127" max="5376" width="9" style="17"/>
    <col min="5377" max="5377" width="3.7265625" style="17" customWidth="1"/>
    <col min="5378" max="5381" width="18.1796875" style="17" customWidth="1"/>
    <col min="5382" max="5382" width="20" style="17" customWidth="1"/>
    <col min="5383" max="5632" width="9" style="17"/>
    <col min="5633" max="5633" width="3.7265625" style="17" customWidth="1"/>
    <col min="5634" max="5637" width="18.1796875" style="17" customWidth="1"/>
    <col min="5638" max="5638" width="20" style="17" customWidth="1"/>
    <col min="5639" max="5888" width="9" style="17"/>
    <col min="5889" max="5889" width="3.7265625" style="17" customWidth="1"/>
    <col min="5890" max="5893" width="18.1796875" style="17" customWidth="1"/>
    <col min="5894" max="5894" width="20" style="17" customWidth="1"/>
    <col min="5895" max="6144" width="9" style="17"/>
    <col min="6145" max="6145" width="3.7265625" style="17" customWidth="1"/>
    <col min="6146" max="6149" width="18.1796875" style="17" customWidth="1"/>
    <col min="6150" max="6150" width="20" style="17" customWidth="1"/>
    <col min="6151" max="6400" width="9" style="17"/>
    <col min="6401" max="6401" width="3.7265625" style="17" customWidth="1"/>
    <col min="6402" max="6405" width="18.1796875" style="17" customWidth="1"/>
    <col min="6406" max="6406" width="20" style="17" customWidth="1"/>
    <col min="6407" max="6656" width="9" style="17"/>
    <col min="6657" max="6657" width="3.7265625" style="17" customWidth="1"/>
    <col min="6658" max="6661" width="18.1796875" style="17" customWidth="1"/>
    <col min="6662" max="6662" width="20" style="17" customWidth="1"/>
    <col min="6663" max="6912" width="9" style="17"/>
    <col min="6913" max="6913" width="3.7265625" style="17" customWidth="1"/>
    <col min="6914" max="6917" width="18.1796875" style="17" customWidth="1"/>
    <col min="6918" max="6918" width="20" style="17" customWidth="1"/>
    <col min="6919" max="7168" width="9" style="17"/>
    <col min="7169" max="7169" width="3.7265625" style="17" customWidth="1"/>
    <col min="7170" max="7173" width="18.1796875" style="17" customWidth="1"/>
    <col min="7174" max="7174" width="20" style="17" customWidth="1"/>
    <col min="7175" max="7424" width="9" style="17"/>
    <col min="7425" max="7425" width="3.7265625" style="17" customWidth="1"/>
    <col min="7426" max="7429" width="18.1796875" style="17" customWidth="1"/>
    <col min="7430" max="7430" width="20" style="17" customWidth="1"/>
    <col min="7431" max="7680" width="9" style="17"/>
    <col min="7681" max="7681" width="3.7265625" style="17" customWidth="1"/>
    <col min="7682" max="7685" width="18.1796875" style="17" customWidth="1"/>
    <col min="7686" max="7686" width="20" style="17" customWidth="1"/>
    <col min="7687" max="7936" width="9" style="17"/>
    <col min="7937" max="7937" width="3.7265625" style="17" customWidth="1"/>
    <col min="7938" max="7941" width="18.1796875" style="17" customWidth="1"/>
    <col min="7942" max="7942" width="20" style="17" customWidth="1"/>
    <col min="7943" max="8192" width="9" style="17"/>
    <col min="8193" max="8193" width="3.7265625" style="17" customWidth="1"/>
    <col min="8194" max="8197" width="18.1796875" style="17" customWidth="1"/>
    <col min="8198" max="8198" width="20" style="17" customWidth="1"/>
    <col min="8199" max="8448" width="9" style="17"/>
    <col min="8449" max="8449" width="3.7265625" style="17" customWidth="1"/>
    <col min="8450" max="8453" width="18.1796875" style="17" customWidth="1"/>
    <col min="8454" max="8454" width="20" style="17" customWidth="1"/>
    <col min="8455" max="8704" width="9" style="17"/>
    <col min="8705" max="8705" width="3.7265625" style="17" customWidth="1"/>
    <col min="8706" max="8709" width="18.1796875" style="17" customWidth="1"/>
    <col min="8710" max="8710" width="20" style="17" customWidth="1"/>
    <col min="8711" max="8960" width="9" style="17"/>
    <col min="8961" max="8961" width="3.7265625" style="17" customWidth="1"/>
    <col min="8962" max="8965" width="18.1796875" style="17" customWidth="1"/>
    <col min="8966" max="8966" width="20" style="17" customWidth="1"/>
    <col min="8967" max="9216" width="9" style="17"/>
    <col min="9217" max="9217" width="3.7265625" style="17" customWidth="1"/>
    <col min="9218" max="9221" width="18.1796875" style="17" customWidth="1"/>
    <col min="9222" max="9222" width="20" style="17" customWidth="1"/>
    <col min="9223" max="9472" width="9" style="17"/>
    <col min="9473" max="9473" width="3.7265625" style="17" customWidth="1"/>
    <col min="9474" max="9477" width="18.1796875" style="17" customWidth="1"/>
    <col min="9478" max="9478" width="20" style="17" customWidth="1"/>
    <col min="9479" max="9728" width="9" style="17"/>
    <col min="9729" max="9729" width="3.7265625" style="17" customWidth="1"/>
    <col min="9730" max="9733" width="18.1796875" style="17" customWidth="1"/>
    <col min="9734" max="9734" width="20" style="17" customWidth="1"/>
    <col min="9735" max="9984" width="9" style="17"/>
    <col min="9985" max="9985" width="3.7265625" style="17" customWidth="1"/>
    <col min="9986" max="9989" width="18.1796875" style="17" customWidth="1"/>
    <col min="9990" max="9990" width="20" style="17" customWidth="1"/>
    <col min="9991" max="10240" width="9" style="17"/>
    <col min="10241" max="10241" width="3.7265625" style="17" customWidth="1"/>
    <col min="10242" max="10245" width="18.1796875" style="17" customWidth="1"/>
    <col min="10246" max="10246" width="20" style="17" customWidth="1"/>
    <col min="10247" max="10496" width="9" style="17"/>
    <col min="10497" max="10497" width="3.7265625" style="17" customWidth="1"/>
    <col min="10498" max="10501" width="18.1796875" style="17" customWidth="1"/>
    <col min="10502" max="10502" width="20" style="17" customWidth="1"/>
    <col min="10503" max="10752" width="9" style="17"/>
    <col min="10753" max="10753" width="3.7265625" style="17" customWidth="1"/>
    <col min="10754" max="10757" width="18.1796875" style="17" customWidth="1"/>
    <col min="10758" max="10758" width="20" style="17" customWidth="1"/>
    <col min="10759" max="11008" width="9" style="17"/>
    <col min="11009" max="11009" width="3.7265625" style="17" customWidth="1"/>
    <col min="11010" max="11013" width="18.1796875" style="17" customWidth="1"/>
    <col min="11014" max="11014" width="20" style="17" customWidth="1"/>
    <col min="11015" max="11264" width="9" style="17"/>
    <col min="11265" max="11265" width="3.7265625" style="17" customWidth="1"/>
    <col min="11266" max="11269" width="18.1796875" style="17" customWidth="1"/>
    <col min="11270" max="11270" width="20" style="17" customWidth="1"/>
    <col min="11271" max="11520" width="9" style="17"/>
    <col min="11521" max="11521" width="3.7265625" style="17" customWidth="1"/>
    <col min="11522" max="11525" width="18.1796875" style="17" customWidth="1"/>
    <col min="11526" max="11526" width="20" style="17" customWidth="1"/>
    <col min="11527" max="11776" width="9" style="17"/>
    <col min="11777" max="11777" width="3.7265625" style="17" customWidth="1"/>
    <col min="11778" max="11781" width="18.1796875" style="17" customWidth="1"/>
    <col min="11782" max="11782" width="20" style="17" customWidth="1"/>
    <col min="11783" max="12032" width="9" style="17"/>
    <col min="12033" max="12033" width="3.7265625" style="17" customWidth="1"/>
    <col min="12034" max="12037" width="18.1796875" style="17" customWidth="1"/>
    <col min="12038" max="12038" width="20" style="17" customWidth="1"/>
    <col min="12039" max="12288" width="9" style="17"/>
    <col min="12289" max="12289" width="3.7265625" style="17" customWidth="1"/>
    <col min="12290" max="12293" width="18.1796875" style="17" customWidth="1"/>
    <col min="12294" max="12294" width="20" style="17" customWidth="1"/>
    <col min="12295" max="12544" width="9" style="17"/>
    <col min="12545" max="12545" width="3.7265625" style="17" customWidth="1"/>
    <col min="12546" max="12549" width="18.1796875" style="17" customWidth="1"/>
    <col min="12550" max="12550" width="20" style="17" customWidth="1"/>
    <col min="12551" max="12800" width="9" style="17"/>
    <col min="12801" max="12801" width="3.7265625" style="17" customWidth="1"/>
    <col min="12802" max="12805" width="18.1796875" style="17" customWidth="1"/>
    <col min="12806" max="12806" width="20" style="17" customWidth="1"/>
    <col min="12807" max="13056" width="9" style="17"/>
    <col min="13057" max="13057" width="3.7265625" style="17" customWidth="1"/>
    <col min="13058" max="13061" width="18.1796875" style="17" customWidth="1"/>
    <col min="13062" max="13062" width="20" style="17" customWidth="1"/>
    <col min="13063" max="13312" width="9" style="17"/>
    <col min="13313" max="13313" width="3.7265625" style="17" customWidth="1"/>
    <col min="13314" max="13317" width="18.1796875" style="17" customWidth="1"/>
    <col min="13318" max="13318" width="20" style="17" customWidth="1"/>
    <col min="13319" max="13568" width="9" style="17"/>
    <col min="13569" max="13569" width="3.7265625" style="17" customWidth="1"/>
    <col min="13570" max="13573" width="18.1796875" style="17" customWidth="1"/>
    <col min="13574" max="13574" width="20" style="17" customWidth="1"/>
    <col min="13575" max="13824" width="9" style="17"/>
    <col min="13825" max="13825" width="3.7265625" style="17" customWidth="1"/>
    <col min="13826" max="13829" width="18.1796875" style="17" customWidth="1"/>
    <col min="13830" max="13830" width="20" style="17" customWidth="1"/>
    <col min="13831" max="14080" width="9" style="17"/>
    <col min="14081" max="14081" width="3.7265625" style="17" customWidth="1"/>
    <col min="14082" max="14085" width="18.1796875" style="17" customWidth="1"/>
    <col min="14086" max="14086" width="20" style="17" customWidth="1"/>
    <col min="14087" max="14336" width="9" style="17"/>
    <col min="14337" max="14337" width="3.7265625" style="17" customWidth="1"/>
    <col min="14338" max="14341" width="18.1796875" style="17" customWidth="1"/>
    <col min="14342" max="14342" width="20" style="17" customWidth="1"/>
    <col min="14343" max="14592" width="9" style="17"/>
    <col min="14593" max="14593" width="3.7265625" style="17" customWidth="1"/>
    <col min="14594" max="14597" width="18.1796875" style="17" customWidth="1"/>
    <col min="14598" max="14598" width="20" style="17" customWidth="1"/>
    <col min="14599" max="14848" width="9" style="17"/>
    <col min="14849" max="14849" width="3.7265625" style="17" customWidth="1"/>
    <col min="14850" max="14853" width="18.1796875" style="17" customWidth="1"/>
    <col min="14854" max="14854" width="20" style="17" customWidth="1"/>
    <col min="14855" max="15104" width="9" style="17"/>
    <col min="15105" max="15105" width="3.7265625" style="17" customWidth="1"/>
    <col min="15106" max="15109" width="18.1796875" style="17" customWidth="1"/>
    <col min="15110" max="15110" width="20" style="17" customWidth="1"/>
    <col min="15111" max="15360" width="9" style="17"/>
    <col min="15361" max="15361" width="3.7265625" style="17" customWidth="1"/>
    <col min="15362" max="15365" width="18.1796875" style="17" customWidth="1"/>
    <col min="15366" max="15366" width="20" style="17" customWidth="1"/>
    <col min="15367" max="15616" width="9" style="17"/>
    <col min="15617" max="15617" width="3.7265625" style="17" customWidth="1"/>
    <col min="15618" max="15621" width="18.1796875" style="17" customWidth="1"/>
    <col min="15622" max="15622" width="20" style="17" customWidth="1"/>
    <col min="15623" max="15872" width="9" style="17"/>
    <col min="15873" max="15873" width="3.7265625" style="17" customWidth="1"/>
    <col min="15874" max="15877" width="18.1796875" style="17" customWidth="1"/>
    <col min="15878" max="15878" width="20" style="17" customWidth="1"/>
    <col min="15879" max="16128" width="9" style="17"/>
    <col min="16129" max="16129" width="3.7265625" style="17" customWidth="1"/>
    <col min="16130" max="16133" width="18.1796875" style="17" customWidth="1"/>
    <col min="16134" max="16134" width="20" style="17" customWidth="1"/>
    <col min="16135" max="16384" width="9" style="17"/>
  </cols>
  <sheetData>
    <row r="1" spans="1:6" s="15" customFormat="1" ht="20.149999999999999" customHeight="1">
      <c r="A1" s="14" t="s">
        <v>347</v>
      </c>
      <c r="B1" s="102"/>
      <c r="C1" s="102"/>
      <c r="D1" s="102"/>
      <c r="E1" s="102"/>
      <c r="F1" s="102"/>
    </row>
    <row r="2" spans="1:6" s="15" customFormat="1" ht="20.149999999999999" customHeight="1">
      <c r="A2" s="563" t="s">
        <v>348</v>
      </c>
      <c r="B2" s="563"/>
      <c r="C2" s="563"/>
      <c r="D2" s="563"/>
      <c r="E2" s="563"/>
      <c r="F2" s="563"/>
    </row>
    <row r="3" spans="1:6" s="15" customFormat="1" ht="7.55" customHeight="1">
      <c r="A3" s="103"/>
      <c r="B3" s="103"/>
      <c r="C3" s="103"/>
      <c r="D3" s="103"/>
      <c r="E3" s="103"/>
      <c r="F3" s="103"/>
    </row>
    <row r="4" spans="1:6" s="105" customFormat="1" ht="13.7" customHeight="1">
      <c r="A4" s="104" t="s">
        <v>110</v>
      </c>
      <c r="B4" s="23"/>
      <c r="C4" s="23"/>
      <c r="D4" s="23"/>
      <c r="E4" s="23"/>
      <c r="F4" s="23"/>
    </row>
    <row r="5" spans="1:6" s="105" customFormat="1" ht="13.7" customHeight="1">
      <c r="A5" s="23"/>
      <c r="B5" s="23"/>
      <c r="C5" s="23"/>
      <c r="D5" s="23"/>
      <c r="E5" s="23"/>
      <c r="F5" s="23"/>
    </row>
    <row r="6" spans="1:6" s="105" customFormat="1" ht="88.55" customHeight="1">
      <c r="A6" s="23"/>
      <c r="B6" s="564" t="s">
        <v>397</v>
      </c>
      <c r="C6" s="565"/>
      <c r="D6" s="565"/>
      <c r="E6" s="565"/>
      <c r="F6" s="565"/>
    </row>
    <row r="7" spans="1:6" s="105" customFormat="1" ht="13.7" customHeight="1">
      <c r="A7" s="23"/>
      <c r="B7" s="23"/>
      <c r="C7" s="23"/>
      <c r="D7" s="23"/>
      <c r="E7" s="23"/>
      <c r="F7" s="23"/>
    </row>
    <row r="8" spans="1:6" s="105" customFormat="1" ht="13.7" customHeight="1">
      <c r="A8" s="23"/>
      <c r="B8" s="23" t="s">
        <v>398</v>
      </c>
      <c r="C8" s="23"/>
      <c r="D8" s="23"/>
      <c r="E8" s="23"/>
      <c r="F8" s="23"/>
    </row>
    <row r="9" spans="1:6" s="105" customFormat="1" ht="13.7" customHeight="1">
      <c r="A9" s="23"/>
      <c r="B9" s="23"/>
      <c r="C9" s="23"/>
      <c r="D9" s="23"/>
      <c r="E9" s="23"/>
      <c r="F9" s="23"/>
    </row>
    <row r="10" spans="1:6" s="16" customFormat="1" ht="27" customHeight="1">
      <c r="C10" s="94" t="s">
        <v>66</v>
      </c>
      <c r="D10" s="94" t="s">
        <v>111</v>
      </c>
      <c r="E10" s="94" t="s">
        <v>112</v>
      </c>
    </row>
    <row r="11" spans="1:6" s="16" customFormat="1" ht="27" customHeight="1">
      <c r="B11" s="106"/>
      <c r="C11" s="216" t="e">
        <f>'別紙4-1 収支計算書①'!F12</f>
        <v>#N/A</v>
      </c>
      <c r="D11" s="184"/>
      <c r="E11" s="217" t="e">
        <f>ROUND(D11/C11*100,1)</f>
        <v>#N/A</v>
      </c>
    </row>
    <row r="12" spans="1:6" s="105" customFormat="1" ht="13.7" customHeight="1">
      <c r="A12" s="23"/>
      <c r="B12" s="23"/>
      <c r="C12" s="23"/>
      <c r="D12" s="23"/>
      <c r="E12" s="23"/>
      <c r="F12" s="23"/>
    </row>
    <row r="13" spans="1:6" s="105" customFormat="1" ht="13.7" customHeight="1">
      <c r="A13" s="107" t="s">
        <v>113</v>
      </c>
      <c r="B13" s="23"/>
      <c r="C13" s="23"/>
      <c r="D13" s="23"/>
      <c r="E13" s="23"/>
      <c r="F13" s="23"/>
    </row>
    <row r="14" spans="1:6" s="105" customFormat="1" ht="13.7" customHeight="1">
      <c r="A14" s="23"/>
      <c r="B14" s="23"/>
      <c r="C14" s="23"/>
      <c r="D14" s="23"/>
      <c r="E14" s="23"/>
      <c r="F14" s="23"/>
    </row>
    <row r="15" spans="1:6" s="105" customFormat="1" ht="88.55" customHeight="1">
      <c r="A15" s="23"/>
      <c r="B15" s="564" t="s">
        <v>399</v>
      </c>
      <c r="C15" s="565"/>
      <c r="D15" s="565"/>
      <c r="E15" s="565"/>
      <c r="F15" s="565"/>
    </row>
    <row r="16" spans="1:6" s="105" customFormat="1" ht="13.7" customHeight="1">
      <c r="A16" s="23"/>
      <c r="B16" s="23"/>
      <c r="C16" s="23"/>
      <c r="D16" s="23"/>
      <c r="E16" s="23"/>
      <c r="F16" s="23"/>
    </row>
    <row r="17" spans="1:8" s="16" customFormat="1" ht="27" customHeight="1">
      <c r="C17" s="94" t="s">
        <v>66</v>
      </c>
      <c r="D17" s="96" t="s">
        <v>114</v>
      </c>
      <c r="E17" s="94" t="s">
        <v>112</v>
      </c>
    </row>
    <row r="18" spans="1:8" s="16" customFormat="1" ht="27" customHeight="1">
      <c r="B18" s="106"/>
      <c r="C18" s="216" t="e">
        <f>'別紙4-1 収支計算書①'!F12</f>
        <v>#N/A</v>
      </c>
      <c r="D18" s="184"/>
      <c r="E18" s="217" t="e">
        <f>ROUND(D18/C18*100,1)</f>
        <v>#N/A</v>
      </c>
    </row>
    <row r="19" spans="1:8" s="105" customFormat="1" ht="13.7" customHeight="1">
      <c r="A19" s="23"/>
      <c r="B19" s="23"/>
      <c r="C19" s="23"/>
      <c r="D19" s="23"/>
      <c r="E19" s="23"/>
      <c r="F19" s="23"/>
    </row>
    <row r="20" spans="1:8" s="105" customFormat="1" ht="13.7" customHeight="1">
      <c r="A20" s="107" t="s">
        <v>115</v>
      </c>
      <c r="B20" s="23"/>
      <c r="C20" s="23"/>
      <c r="D20" s="23"/>
      <c r="E20" s="23"/>
      <c r="F20" s="23"/>
    </row>
    <row r="21" spans="1:8" s="105" customFormat="1" ht="13.7" customHeight="1">
      <c r="A21" s="23"/>
      <c r="B21" s="23"/>
      <c r="C21" s="23"/>
      <c r="D21" s="23"/>
      <c r="E21" s="23"/>
      <c r="F21" s="23"/>
    </row>
    <row r="22" spans="1:8" s="105" customFormat="1" ht="101.95" customHeight="1">
      <c r="A22" s="23"/>
      <c r="B22" s="566" t="s">
        <v>414</v>
      </c>
      <c r="C22" s="567"/>
      <c r="D22" s="567"/>
      <c r="E22" s="567"/>
      <c r="F22" s="567"/>
      <c r="H22" s="223" t="s">
        <v>403</v>
      </c>
    </row>
    <row r="23" spans="1:8" s="105" customFormat="1" ht="13.7" customHeight="1">
      <c r="A23" s="23"/>
      <c r="B23" s="23"/>
      <c r="C23" s="23"/>
      <c r="D23" s="23"/>
      <c r="E23" s="23"/>
      <c r="F23" s="23"/>
    </row>
    <row r="24" spans="1:8" s="105" customFormat="1" ht="13.7" customHeight="1">
      <c r="A24" s="23"/>
      <c r="B24" s="23" t="s">
        <v>116</v>
      </c>
      <c r="C24" s="23"/>
      <c r="D24" s="23"/>
      <c r="E24" s="23"/>
      <c r="F24" s="23"/>
    </row>
    <row r="25" spans="1:8" s="105" customFormat="1" ht="13.7" customHeight="1">
      <c r="A25" s="23"/>
      <c r="B25" s="23"/>
      <c r="C25" s="23"/>
      <c r="D25" s="23"/>
      <c r="E25" s="23"/>
      <c r="F25" s="23"/>
    </row>
    <row r="26" spans="1:8" s="16" customFormat="1" ht="58.7" customHeight="1">
      <c r="C26" s="94" t="s">
        <v>66</v>
      </c>
      <c r="D26" s="96" t="s">
        <v>117</v>
      </c>
      <c r="E26" s="94" t="s">
        <v>112</v>
      </c>
    </row>
    <row r="27" spans="1:8" s="16" customFormat="1" ht="27" customHeight="1">
      <c r="B27" s="106"/>
      <c r="C27" s="216" t="e">
        <f>'別紙4-1 収支計算書①'!F12</f>
        <v>#N/A</v>
      </c>
      <c r="D27" s="184"/>
      <c r="E27" s="217" t="e">
        <f>ROUND(D27/C27*100,1)</f>
        <v>#N/A</v>
      </c>
    </row>
    <row r="28" spans="1:8" s="16" customFormat="1" ht="16.7">
      <c r="B28" s="106"/>
      <c r="C28" s="108"/>
      <c r="D28" s="108"/>
      <c r="E28" s="109"/>
    </row>
    <row r="29" spans="1:8" s="105" customFormat="1" ht="13.7" customHeight="1">
      <c r="A29" s="23"/>
      <c r="B29" s="23" t="s">
        <v>118</v>
      </c>
      <c r="C29" s="23"/>
      <c r="D29" s="23"/>
      <c r="E29" s="23"/>
      <c r="F29" s="23"/>
    </row>
    <row r="30" spans="1:8" s="105" customFormat="1" ht="13.7" customHeight="1">
      <c r="A30" s="23"/>
      <c r="B30" s="23"/>
      <c r="C30" s="23"/>
      <c r="D30" s="23"/>
      <c r="E30" s="23"/>
      <c r="F30" s="23"/>
    </row>
    <row r="31" spans="1:8" s="16" customFormat="1" ht="25.8">
      <c r="C31" s="94" t="s">
        <v>66</v>
      </c>
      <c r="D31" s="96" t="s">
        <v>119</v>
      </c>
      <c r="E31" s="94" t="s">
        <v>112</v>
      </c>
    </row>
    <row r="32" spans="1:8" s="16" customFormat="1" ht="27" customHeight="1">
      <c r="B32" s="106"/>
      <c r="C32" s="216" t="e">
        <f>'別紙4-1 収支計算書①'!F12</f>
        <v>#N/A</v>
      </c>
      <c r="D32" s="184"/>
      <c r="E32" s="217" t="e">
        <f>ROUND(D32/C32*100,1)</f>
        <v>#N/A</v>
      </c>
    </row>
    <row r="33" spans="1:6" s="16" customFormat="1" ht="17.2" customHeight="1">
      <c r="B33" s="106"/>
      <c r="C33" s="108"/>
      <c r="D33" s="108"/>
      <c r="E33" s="109"/>
    </row>
    <row r="34" spans="1:6" s="16" customFormat="1" ht="17.2" customHeight="1">
      <c r="B34" s="106"/>
      <c r="C34" s="108"/>
      <c r="D34" s="108"/>
      <c r="E34" s="109"/>
    </row>
    <row r="35" spans="1:6" s="16" customFormat="1" ht="17.2" customHeight="1">
      <c r="B35" s="106"/>
      <c r="C35" s="108"/>
      <c r="D35" s="108"/>
      <c r="E35" s="109"/>
    </row>
    <row r="36" spans="1:6" s="105" customFormat="1" ht="13.7" customHeight="1">
      <c r="A36" s="23"/>
      <c r="B36" s="23"/>
      <c r="C36" s="23"/>
      <c r="D36" s="23"/>
      <c r="E36" s="23"/>
      <c r="F36" s="23"/>
    </row>
  </sheetData>
  <mergeCells count="4">
    <mergeCell ref="A2:F2"/>
    <mergeCell ref="B6:F6"/>
    <mergeCell ref="B15:F15"/>
    <mergeCell ref="B22:F22"/>
  </mergeCells>
  <phoneticPr fontId="9"/>
  <pageMargins left="0.7" right="0.7" top="0.75" bottom="0.75" header="0.3" footer="0.3"/>
  <pageSetup paperSize="9" scale="83" firstPageNumber="37" fitToHeight="0" orientation="portrait" useFirstPageNumber="1" r:id="rId1"/>
  <headerFooter>
    <oddFooter>&amp;C
66</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zoomScaleNormal="100" zoomScaleSheetLayoutView="100" workbookViewId="0">
      <selection activeCell="B8" sqref="B8"/>
    </sheetView>
  </sheetViews>
  <sheetFormatPr defaultRowHeight="12.9"/>
  <cols>
    <col min="1" max="1" width="17.7265625" style="17" customWidth="1"/>
    <col min="2" max="2" width="66.90625" style="17" customWidth="1"/>
    <col min="3" max="256" width="9" style="17"/>
    <col min="257" max="257" width="17.7265625" style="17" customWidth="1"/>
    <col min="258" max="258" width="66.90625" style="17" customWidth="1"/>
    <col min="259" max="512" width="9" style="17"/>
    <col min="513" max="513" width="17.7265625" style="17" customWidth="1"/>
    <col min="514" max="514" width="66.90625" style="17" customWidth="1"/>
    <col min="515" max="768" width="9" style="17"/>
    <col min="769" max="769" width="17.7265625" style="17" customWidth="1"/>
    <col min="770" max="770" width="66.90625" style="17" customWidth="1"/>
    <col min="771" max="1024" width="9" style="17"/>
    <col min="1025" max="1025" width="17.7265625" style="17" customWidth="1"/>
    <col min="1026" max="1026" width="66.90625" style="17" customWidth="1"/>
    <col min="1027" max="1280" width="9" style="17"/>
    <col min="1281" max="1281" width="17.7265625" style="17" customWidth="1"/>
    <col min="1282" max="1282" width="66.90625" style="17" customWidth="1"/>
    <col min="1283" max="1536" width="9" style="17"/>
    <col min="1537" max="1537" width="17.7265625" style="17" customWidth="1"/>
    <col min="1538" max="1538" width="66.90625" style="17" customWidth="1"/>
    <col min="1539" max="1792" width="9" style="17"/>
    <col min="1793" max="1793" width="17.7265625" style="17" customWidth="1"/>
    <col min="1794" max="1794" width="66.90625" style="17" customWidth="1"/>
    <col min="1795" max="2048" width="9" style="17"/>
    <col min="2049" max="2049" width="17.7265625" style="17" customWidth="1"/>
    <col min="2050" max="2050" width="66.90625" style="17" customWidth="1"/>
    <col min="2051" max="2304" width="9" style="17"/>
    <col min="2305" max="2305" width="17.7265625" style="17" customWidth="1"/>
    <col min="2306" max="2306" width="66.90625" style="17" customWidth="1"/>
    <col min="2307" max="2560" width="9" style="17"/>
    <col min="2561" max="2561" width="17.7265625" style="17" customWidth="1"/>
    <col min="2562" max="2562" width="66.90625" style="17" customWidth="1"/>
    <col min="2563" max="2816" width="9" style="17"/>
    <col min="2817" max="2817" width="17.7265625" style="17" customWidth="1"/>
    <col min="2818" max="2818" width="66.90625" style="17" customWidth="1"/>
    <col min="2819" max="3072" width="9" style="17"/>
    <col min="3073" max="3073" width="17.7265625" style="17" customWidth="1"/>
    <col min="3074" max="3074" width="66.90625" style="17" customWidth="1"/>
    <col min="3075" max="3328" width="9" style="17"/>
    <col min="3329" max="3329" width="17.7265625" style="17" customWidth="1"/>
    <col min="3330" max="3330" width="66.90625" style="17" customWidth="1"/>
    <col min="3331" max="3584" width="9" style="17"/>
    <col min="3585" max="3585" width="17.7265625" style="17" customWidth="1"/>
    <col min="3586" max="3586" width="66.90625" style="17" customWidth="1"/>
    <col min="3587" max="3840" width="9" style="17"/>
    <col min="3841" max="3841" width="17.7265625" style="17" customWidth="1"/>
    <col min="3842" max="3842" width="66.90625" style="17" customWidth="1"/>
    <col min="3843" max="4096" width="9" style="17"/>
    <col min="4097" max="4097" width="17.7265625" style="17" customWidth="1"/>
    <col min="4098" max="4098" width="66.90625" style="17" customWidth="1"/>
    <col min="4099" max="4352" width="9" style="17"/>
    <col min="4353" max="4353" width="17.7265625" style="17" customWidth="1"/>
    <col min="4354" max="4354" width="66.90625" style="17" customWidth="1"/>
    <col min="4355" max="4608" width="9" style="17"/>
    <col min="4609" max="4609" width="17.7265625" style="17" customWidth="1"/>
    <col min="4610" max="4610" width="66.90625" style="17" customWidth="1"/>
    <col min="4611" max="4864" width="9" style="17"/>
    <col min="4865" max="4865" width="17.7265625" style="17" customWidth="1"/>
    <col min="4866" max="4866" width="66.90625" style="17" customWidth="1"/>
    <col min="4867" max="5120" width="9" style="17"/>
    <col min="5121" max="5121" width="17.7265625" style="17" customWidth="1"/>
    <col min="5122" max="5122" width="66.90625" style="17" customWidth="1"/>
    <col min="5123" max="5376" width="9" style="17"/>
    <col min="5377" max="5377" width="17.7265625" style="17" customWidth="1"/>
    <col min="5378" max="5378" width="66.90625" style="17" customWidth="1"/>
    <col min="5379" max="5632" width="9" style="17"/>
    <col min="5633" max="5633" width="17.7265625" style="17" customWidth="1"/>
    <col min="5634" max="5634" width="66.90625" style="17" customWidth="1"/>
    <col min="5635" max="5888" width="9" style="17"/>
    <col min="5889" max="5889" width="17.7265625" style="17" customWidth="1"/>
    <col min="5890" max="5890" width="66.90625" style="17" customWidth="1"/>
    <col min="5891" max="6144" width="9" style="17"/>
    <col min="6145" max="6145" width="17.7265625" style="17" customWidth="1"/>
    <col min="6146" max="6146" width="66.90625" style="17" customWidth="1"/>
    <col min="6147" max="6400" width="9" style="17"/>
    <col min="6401" max="6401" width="17.7265625" style="17" customWidth="1"/>
    <col min="6402" max="6402" width="66.90625" style="17" customWidth="1"/>
    <col min="6403" max="6656" width="9" style="17"/>
    <col min="6657" max="6657" width="17.7265625" style="17" customWidth="1"/>
    <col min="6658" max="6658" width="66.90625" style="17" customWidth="1"/>
    <col min="6659" max="6912" width="9" style="17"/>
    <col min="6913" max="6913" width="17.7265625" style="17" customWidth="1"/>
    <col min="6914" max="6914" width="66.90625" style="17" customWidth="1"/>
    <col min="6915" max="7168" width="9" style="17"/>
    <col min="7169" max="7169" width="17.7265625" style="17" customWidth="1"/>
    <col min="7170" max="7170" width="66.90625" style="17" customWidth="1"/>
    <col min="7171" max="7424" width="9" style="17"/>
    <col min="7425" max="7425" width="17.7265625" style="17" customWidth="1"/>
    <col min="7426" max="7426" width="66.90625" style="17" customWidth="1"/>
    <col min="7427" max="7680" width="9" style="17"/>
    <col min="7681" max="7681" width="17.7265625" style="17" customWidth="1"/>
    <col min="7682" max="7682" width="66.90625" style="17" customWidth="1"/>
    <col min="7683" max="7936" width="9" style="17"/>
    <col min="7937" max="7937" width="17.7265625" style="17" customWidth="1"/>
    <col min="7938" max="7938" width="66.90625" style="17" customWidth="1"/>
    <col min="7939" max="8192" width="9" style="17"/>
    <col min="8193" max="8193" width="17.7265625" style="17" customWidth="1"/>
    <col min="8194" max="8194" width="66.90625" style="17" customWidth="1"/>
    <col min="8195" max="8448" width="9" style="17"/>
    <col min="8449" max="8449" width="17.7265625" style="17" customWidth="1"/>
    <col min="8450" max="8450" width="66.90625" style="17" customWidth="1"/>
    <col min="8451" max="8704" width="9" style="17"/>
    <col min="8705" max="8705" width="17.7265625" style="17" customWidth="1"/>
    <col min="8706" max="8706" width="66.90625" style="17" customWidth="1"/>
    <col min="8707" max="8960" width="9" style="17"/>
    <col min="8961" max="8961" width="17.7265625" style="17" customWidth="1"/>
    <col min="8962" max="8962" width="66.90625" style="17" customWidth="1"/>
    <col min="8963" max="9216" width="9" style="17"/>
    <col min="9217" max="9217" width="17.7265625" style="17" customWidth="1"/>
    <col min="9218" max="9218" width="66.90625" style="17" customWidth="1"/>
    <col min="9219" max="9472" width="9" style="17"/>
    <col min="9473" max="9473" width="17.7265625" style="17" customWidth="1"/>
    <col min="9474" max="9474" width="66.90625" style="17" customWidth="1"/>
    <col min="9475" max="9728" width="9" style="17"/>
    <col min="9729" max="9729" width="17.7265625" style="17" customWidth="1"/>
    <col min="9730" max="9730" width="66.90625" style="17" customWidth="1"/>
    <col min="9731" max="9984" width="9" style="17"/>
    <col min="9985" max="9985" width="17.7265625" style="17" customWidth="1"/>
    <col min="9986" max="9986" width="66.90625" style="17" customWidth="1"/>
    <col min="9987" max="10240" width="9" style="17"/>
    <col min="10241" max="10241" width="17.7265625" style="17" customWidth="1"/>
    <col min="10242" max="10242" width="66.90625" style="17" customWidth="1"/>
    <col min="10243" max="10496" width="9" style="17"/>
    <col min="10497" max="10497" width="17.7265625" style="17" customWidth="1"/>
    <col min="10498" max="10498" width="66.90625" style="17" customWidth="1"/>
    <col min="10499" max="10752" width="9" style="17"/>
    <col min="10753" max="10753" width="17.7265625" style="17" customWidth="1"/>
    <col min="10754" max="10754" width="66.90625" style="17" customWidth="1"/>
    <col min="10755" max="11008" width="9" style="17"/>
    <col min="11009" max="11009" width="17.7265625" style="17" customWidth="1"/>
    <col min="11010" max="11010" width="66.90625" style="17" customWidth="1"/>
    <col min="11011" max="11264" width="9" style="17"/>
    <col min="11265" max="11265" width="17.7265625" style="17" customWidth="1"/>
    <col min="11266" max="11266" width="66.90625" style="17" customWidth="1"/>
    <col min="11267" max="11520" width="9" style="17"/>
    <col min="11521" max="11521" width="17.7265625" style="17" customWidth="1"/>
    <col min="11522" max="11522" width="66.90625" style="17" customWidth="1"/>
    <col min="11523" max="11776" width="9" style="17"/>
    <col min="11777" max="11777" width="17.7265625" style="17" customWidth="1"/>
    <col min="11778" max="11778" width="66.90625" style="17" customWidth="1"/>
    <col min="11779" max="12032" width="9" style="17"/>
    <col min="12033" max="12033" width="17.7265625" style="17" customWidth="1"/>
    <col min="12034" max="12034" width="66.90625" style="17" customWidth="1"/>
    <col min="12035" max="12288" width="9" style="17"/>
    <col min="12289" max="12289" width="17.7265625" style="17" customWidth="1"/>
    <col min="12290" max="12290" width="66.90625" style="17" customWidth="1"/>
    <col min="12291" max="12544" width="9" style="17"/>
    <col min="12545" max="12545" width="17.7265625" style="17" customWidth="1"/>
    <col min="12546" max="12546" width="66.90625" style="17" customWidth="1"/>
    <col min="12547" max="12800" width="9" style="17"/>
    <col min="12801" max="12801" width="17.7265625" style="17" customWidth="1"/>
    <col min="12802" max="12802" width="66.90625" style="17" customWidth="1"/>
    <col min="12803" max="13056" width="9" style="17"/>
    <col min="13057" max="13057" width="17.7265625" style="17" customWidth="1"/>
    <col min="13058" max="13058" width="66.90625" style="17" customWidth="1"/>
    <col min="13059" max="13312" width="9" style="17"/>
    <col min="13313" max="13313" width="17.7265625" style="17" customWidth="1"/>
    <col min="13314" max="13314" width="66.90625" style="17" customWidth="1"/>
    <col min="13315" max="13568" width="9" style="17"/>
    <col min="13569" max="13569" width="17.7265625" style="17" customWidth="1"/>
    <col min="13570" max="13570" width="66.90625" style="17" customWidth="1"/>
    <col min="13571" max="13824" width="9" style="17"/>
    <col min="13825" max="13825" width="17.7265625" style="17" customWidth="1"/>
    <col min="13826" max="13826" width="66.90625" style="17" customWidth="1"/>
    <col min="13827" max="14080" width="9" style="17"/>
    <col min="14081" max="14081" width="17.7265625" style="17" customWidth="1"/>
    <col min="14082" max="14082" width="66.90625" style="17" customWidth="1"/>
    <col min="14083" max="14336" width="9" style="17"/>
    <col min="14337" max="14337" width="17.7265625" style="17" customWidth="1"/>
    <col min="14338" max="14338" width="66.90625" style="17" customWidth="1"/>
    <col min="14339" max="14592" width="9" style="17"/>
    <col min="14593" max="14593" width="17.7265625" style="17" customWidth="1"/>
    <col min="14594" max="14594" width="66.90625" style="17" customWidth="1"/>
    <col min="14595" max="14848" width="9" style="17"/>
    <col min="14849" max="14849" width="17.7265625" style="17" customWidth="1"/>
    <col min="14850" max="14850" width="66.90625" style="17" customWidth="1"/>
    <col min="14851" max="15104" width="9" style="17"/>
    <col min="15105" max="15105" width="17.7265625" style="17" customWidth="1"/>
    <col min="15106" max="15106" width="66.90625" style="17" customWidth="1"/>
    <col min="15107" max="15360" width="9" style="17"/>
    <col min="15361" max="15361" width="17.7265625" style="17" customWidth="1"/>
    <col min="15362" max="15362" width="66.90625" style="17" customWidth="1"/>
    <col min="15363" max="15616" width="9" style="17"/>
    <col min="15617" max="15617" width="17.7265625" style="17" customWidth="1"/>
    <col min="15618" max="15618" width="66.90625" style="17" customWidth="1"/>
    <col min="15619" max="15872" width="9" style="17"/>
    <col min="15873" max="15873" width="17.7265625" style="17" customWidth="1"/>
    <col min="15874" max="15874" width="66.90625" style="17" customWidth="1"/>
    <col min="15875" max="16128" width="9" style="17"/>
    <col min="16129" max="16129" width="17.7265625" style="17" customWidth="1"/>
    <col min="16130" max="16130" width="66.90625" style="17" customWidth="1"/>
    <col min="16131" max="16384" width="9" style="17"/>
  </cols>
  <sheetData>
    <row r="1" spans="1:4" s="15" customFormat="1" ht="15.05" customHeight="1">
      <c r="A1" s="14" t="s">
        <v>377</v>
      </c>
    </row>
    <row r="2" spans="1:4" s="14" customFormat="1" ht="27.8" customHeight="1">
      <c r="A2" s="448" t="s">
        <v>101</v>
      </c>
      <c r="B2" s="448"/>
    </row>
    <row r="3" spans="1:4" s="15" customFormat="1" ht="22.7" customHeight="1">
      <c r="A3" s="94" t="s">
        <v>102</v>
      </c>
      <c r="B3" s="333"/>
      <c r="D3" s="17"/>
    </row>
    <row r="4" spans="1:4" s="15" customFormat="1" ht="22.7" customHeight="1">
      <c r="A4" s="94" t="s">
        <v>103</v>
      </c>
      <c r="B4" s="334"/>
    </row>
    <row r="5" spans="1:4" s="15" customFormat="1" ht="22.7" customHeight="1">
      <c r="A5" s="94" t="s">
        <v>49</v>
      </c>
      <c r="B5" s="335"/>
    </row>
    <row r="6" spans="1:4" s="15" customFormat="1" ht="22.7" customHeight="1">
      <c r="A6" s="94" t="s">
        <v>104</v>
      </c>
      <c r="B6" s="336"/>
    </row>
    <row r="7" spans="1:4" s="15" customFormat="1" ht="46.5" customHeight="1">
      <c r="A7" s="96" t="s">
        <v>105</v>
      </c>
      <c r="B7" s="337"/>
    </row>
    <row r="8" spans="1:4">
      <c r="B8" s="97"/>
    </row>
    <row r="9" spans="1:4" s="15" customFormat="1" ht="22.7" customHeight="1">
      <c r="A9" s="94" t="s">
        <v>102</v>
      </c>
      <c r="B9" s="98"/>
    </row>
    <row r="10" spans="1:4" s="15" customFormat="1" ht="22.7" customHeight="1">
      <c r="A10" s="94" t="s">
        <v>103</v>
      </c>
      <c r="B10" s="95"/>
    </row>
    <row r="11" spans="1:4" s="15" customFormat="1" ht="22.7" customHeight="1">
      <c r="A11" s="94" t="s">
        <v>49</v>
      </c>
      <c r="B11" s="99"/>
    </row>
    <row r="12" spans="1:4" s="15" customFormat="1" ht="22.7" customHeight="1">
      <c r="A12" s="94" t="s">
        <v>104</v>
      </c>
      <c r="B12" s="100"/>
    </row>
    <row r="13" spans="1:4" s="15" customFormat="1" ht="46.5" customHeight="1">
      <c r="A13" s="96" t="s">
        <v>105</v>
      </c>
      <c r="B13" s="101"/>
    </row>
    <row r="14" spans="1:4">
      <c r="B14" s="97"/>
    </row>
    <row r="15" spans="1:4" s="15" customFormat="1" ht="22.7" customHeight="1">
      <c r="A15" s="94" t="s">
        <v>102</v>
      </c>
      <c r="B15" s="98"/>
    </row>
    <row r="16" spans="1:4" s="15" customFormat="1" ht="22.7" customHeight="1">
      <c r="A16" s="94" t="s">
        <v>103</v>
      </c>
      <c r="B16" s="95"/>
    </row>
    <row r="17" spans="1:2" s="15" customFormat="1" ht="22.7" customHeight="1">
      <c r="A17" s="94" t="s">
        <v>49</v>
      </c>
      <c r="B17" s="99"/>
    </row>
    <row r="18" spans="1:2" s="15" customFormat="1" ht="22.7" customHeight="1">
      <c r="A18" s="94" t="s">
        <v>104</v>
      </c>
      <c r="B18" s="100"/>
    </row>
    <row r="19" spans="1:2" s="15" customFormat="1" ht="46.5" customHeight="1">
      <c r="A19" s="96" t="s">
        <v>105</v>
      </c>
      <c r="B19" s="101"/>
    </row>
    <row r="20" spans="1:2">
      <c r="B20" s="97"/>
    </row>
    <row r="21" spans="1:2" s="15" customFormat="1" ht="22.7" customHeight="1">
      <c r="A21" s="94" t="s">
        <v>102</v>
      </c>
      <c r="B21" s="98"/>
    </row>
    <row r="22" spans="1:2" s="15" customFormat="1" ht="22.7" customHeight="1">
      <c r="A22" s="94" t="s">
        <v>103</v>
      </c>
      <c r="B22" s="95"/>
    </row>
    <row r="23" spans="1:2" s="15" customFormat="1" ht="22.7" customHeight="1">
      <c r="A23" s="94" t="s">
        <v>49</v>
      </c>
      <c r="B23" s="99"/>
    </row>
    <row r="24" spans="1:2" s="15" customFormat="1" ht="22.7" customHeight="1">
      <c r="A24" s="94" t="s">
        <v>104</v>
      </c>
      <c r="B24" s="100"/>
    </row>
    <row r="25" spans="1:2" s="15" customFormat="1" ht="46.5" customHeight="1">
      <c r="A25" s="96" t="s">
        <v>105</v>
      </c>
      <c r="B25" s="101"/>
    </row>
  </sheetData>
  <mergeCells count="1">
    <mergeCell ref="A2:B2"/>
  </mergeCells>
  <phoneticPr fontId="9"/>
  <pageMargins left="0.9055118110236221" right="0.51181102362204722" top="0.74803149606299213" bottom="0.74803149606299213" header="0.31496062992125984" footer="0.23622047244094491"/>
  <pageSetup paperSize="9" scale="95" firstPageNumber="36" orientation="portrait" useFirstPageNumber="1" r:id="rId1"/>
  <headerFooter scaleWithDoc="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6FE1-E5C8-4DBF-A637-40DF466D34DA}">
  <sheetPr>
    <pageSetUpPr fitToPage="1"/>
  </sheetPr>
  <dimension ref="A1:G32"/>
  <sheetViews>
    <sheetView view="pageBreakPreview" zoomScale="90" zoomScaleNormal="100" zoomScaleSheetLayoutView="90" workbookViewId="0">
      <selection activeCell="C11" sqref="C11"/>
    </sheetView>
  </sheetViews>
  <sheetFormatPr defaultRowHeight="12.9"/>
  <cols>
    <col min="1" max="1" width="15.36328125" style="15" customWidth="1"/>
    <col min="2" max="2" width="2.7265625" style="15" customWidth="1"/>
    <col min="3" max="3" width="53.7265625" style="119" customWidth="1"/>
    <col min="4" max="4" width="8.36328125" style="119" customWidth="1"/>
    <col min="5" max="6" width="8.36328125" style="15" customWidth="1"/>
    <col min="7" max="7" width="26.90625" style="17" customWidth="1"/>
    <col min="8" max="256" width="9" style="17"/>
    <col min="257" max="257" width="15.36328125" style="17" customWidth="1"/>
    <col min="258" max="258" width="2.7265625" style="17" customWidth="1"/>
    <col min="259" max="259" width="53.7265625" style="17" customWidth="1"/>
    <col min="260" max="262" width="8.36328125" style="17" customWidth="1"/>
    <col min="263" max="263" width="26.90625" style="17" customWidth="1"/>
    <col min="264" max="512" width="9" style="17"/>
    <col min="513" max="513" width="15.36328125" style="17" customWidth="1"/>
    <col min="514" max="514" width="2.7265625" style="17" customWidth="1"/>
    <col min="515" max="515" width="53.7265625" style="17" customWidth="1"/>
    <col min="516" max="518" width="8.36328125" style="17" customWidth="1"/>
    <col min="519" max="519" width="26.90625" style="17" customWidth="1"/>
    <col min="520" max="768" width="9" style="17"/>
    <col min="769" max="769" width="15.36328125" style="17" customWidth="1"/>
    <col min="770" max="770" width="2.7265625" style="17" customWidth="1"/>
    <col min="771" max="771" width="53.7265625" style="17" customWidth="1"/>
    <col min="772" max="774" width="8.36328125" style="17" customWidth="1"/>
    <col min="775" max="775" width="26.90625" style="17" customWidth="1"/>
    <col min="776" max="1024" width="9" style="17"/>
    <col min="1025" max="1025" width="15.36328125" style="17" customWidth="1"/>
    <col min="1026" max="1026" width="2.7265625" style="17" customWidth="1"/>
    <col min="1027" max="1027" width="53.7265625" style="17" customWidth="1"/>
    <col min="1028" max="1030" width="8.36328125" style="17" customWidth="1"/>
    <col min="1031" max="1031" width="26.90625" style="17" customWidth="1"/>
    <col min="1032" max="1280" width="9" style="17"/>
    <col min="1281" max="1281" width="15.36328125" style="17" customWidth="1"/>
    <col min="1282" max="1282" width="2.7265625" style="17" customWidth="1"/>
    <col min="1283" max="1283" width="53.7265625" style="17" customWidth="1"/>
    <col min="1284" max="1286" width="8.36328125" style="17" customWidth="1"/>
    <col min="1287" max="1287" width="26.90625" style="17" customWidth="1"/>
    <col min="1288" max="1536" width="9" style="17"/>
    <col min="1537" max="1537" width="15.36328125" style="17" customWidth="1"/>
    <col min="1538" max="1538" width="2.7265625" style="17" customWidth="1"/>
    <col min="1539" max="1539" width="53.7265625" style="17" customWidth="1"/>
    <col min="1540" max="1542" width="8.36328125" style="17" customWidth="1"/>
    <col min="1543" max="1543" width="26.90625" style="17" customWidth="1"/>
    <col min="1544" max="1792" width="9" style="17"/>
    <col min="1793" max="1793" width="15.36328125" style="17" customWidth="1"/>
    <col min="1794" max="1794" width="2.7265625" style="17" customWidth="1"/>
    <col min="1795" max="1795" width="53.7265625" style="17" customWidth="1"/>
    <col min="1796" max="1798" width="8.36328125" style="17" customWidth="1"/>
    <col min="1799" max="1799" width="26.90625" style="17" customWidth="1"/>
    <col min="1800" max="2048" width="9" style="17"/>
    <col min="2049" max="2049" width="15.36328125" style="17" customWidth="1"/>
    <col min="2050" max="2050" width="2.7265625" style="17" customWidth="1"/>
    <col min="2051" max="2051" width="53.7265625" style="17" customWidth="1"/>
    <col min="2052" max="2054" width="8.36328125" style="17" customWidth="1"/>
    <col min="2055" max="2055" width="26.90625" style="17" customWidth="1"/>
    <col min="2056" max="2304" width="9" style="17"/>
    <col min="2305" max="2305" width="15.36328125" style="17" customWidth="1"/>
    <col min="2306" max="2306" width="2.7265625" style="17" customWidth="1"/>
    <col min="2307" max="2307" width="53.7265625" style="17" customWidth="1"/>
    <col min="2308" max="2310" width="8.36328125" style="17" customWidth="1"/>
    <col min="2311" max="2311" width="26.90625" style="17" customWidth="1"/>
    <col min="2312" max="2560" width="9" style="17"/>
    <col min="2561" max="2561" width="15.36328125" style="17" customWidth="1"/>
    <col min="2562" max="2562" width="2.7265625" style="17" customWidth="1"/>
    <col min="2563" max="2563" width="53.7265625" style="17" customWidth="1"/>
    <col min="2564" max="2566" width="8.36328125" style="17" customWidth="1"/>
    <col min="2567" max="2567" width="26.90625" style="17" customWidth="1"/>
    <col min="2568" max="2816" width="9" style="17"/>
    <col min="2817" max="2817" width="15.36328125" style="17" customWidth="1"/>
    <col min="2818" max="2818" width="2.7265625" style="17" customWidth="1"/>
    <col min="2819" max="2819" width="53.7265625" style="17" customWidth="1"/>
    <col min="2820" max="2822" width="8.36328125" style="17" customWidth="1"/>
    <col min="2823" max="2823" width="26.90625" style="17" customWidth="1"/>
    <col min="2824" max="3072" width="9" style="17"/>
    <col min="3073" max="3073" width="15.36328125" style="17" customWidth="1"/>
    <col min="3074" max="3074" width="2.7265625" style="17" customWidth="1"/>
    <col min="3075" max="3075" width="53.7265625" style="17" customWidth="1"/>
    <col min="3076" max="3078" width="8.36328125" style="17" customWidth="1"/>
    <col min="3079" max="3079" width="26.90625" style="17" customWidth="1"/>
    <col min="3080" max="3328" width="9" style="17"/>
    <col min="3329" max="3329" width="15.36328125" style="17" customWidth="1"/>
    <col min="3330" max="3330" width="2.7265625" style="17" customWidth="1"/>
    <col min="3331" max="3331" width="53.7265625" style="17" customWidth="1"/>
    <col min="3332" max="3334" width="8.36328125" style="17" customWidth="1"/>
    <col min="3335" max="3335" width="26.90625" style="17" customWidth="1"/>
    <col min="3336" max="3584" width="9" style="17"/>
    <col min="3585" max="3585" width="15.36328125" style="17" customWidth="1"/>
    <col min="3586" max="3586" width="2.7265625" style="17" customWidth="1"/>
    <col min="3587" max="3587" width="53.7265625" style="17" customWidth="1"/>
    <col min="3588" max="3590" width="8.36328125" style="17" customWidth="1"/>
    <col min="3591" max="3591" width="26.90625" style="17" customWidth="1"/>
    <col min="3592" max="3840" width="9" style="17"/>
    <col min="3841" max="3841" width="15.36328125" style="17" customWidth="1"/>
    <col min="3842" max="3842" width="2.7265625" style="17" customWidth="1"/>
    <col min="3843" max="3843" width="53.7265625" style="17" customWidth="1"/>
    <col min="3844" max="3846" width="8.36328125" style="17" customWidth="1"/>
    <col min="3847" max="3847" width="26.90625" style="17" customWidth="1"/>
    <col min="3848" max="4096" width="9" style="17"/>
    <col min="4097" max="4097" width="15.36328125" style="17" customWidth="1"/>
    <col min="4098" max="4098" width="2.7265625" style="17" customWidth="1"/>
    <col min="4099" max="4099" width="53.7265625" style="17" customWidth="1"/>
    <col min="4100" max="4102" width="8.36328125" style="17" customWidth="1"/>
    <col min="4103" max="4103" width="26.90625" style="17" customWidth="1"/>
    <col min="4104" max="4352" width="9" style="17"/>
    <col min="4353" max="4353" width="15.36328125" style="17" customWidth="1"/>
    <col min="4354" max="4354" width="2.7265625" style="17" customWidth="1"/>
    <col min="4355" max="4355" width="53.7265625" style="17" customWidth="1"/>
    <col min="4356" max="4358" width="8.36328125" style="17" customWidth="1"/>
    <col min="4359" max="4359" width="26.90625" style="17" customWidth="1"/>
    <col min="4360" max="4608" width="9" style="17"/>
    <col min="4609" max="4609" width="15.36328125" style="17" customWidth="1"/>
    <col min="4610" max="4610" width="2.7265625" style="17" customWidth="1"/>
    <col min="4611" max="4611" width="53.7265625" style="17" customWidth="1"/>
    <col min="4612" max="4614" width="8.36328125" style="17" customWidth="1"/>
    <col min="4615" max="4615" width="26.90625" style="17" customWidth="1"/>
    <col min="4616" max="4864" width="9" style="17"/>
    <col min="4865" max="4865" width="15.36328125" style="17" customWidth="1"/>
    <col min="4866" max="4866" width="2.7265625" style="17" customWidth="1"/>
    <col min="4867" max="4867" width="53.7265625" style="17" customWidth="1"/>
    <col min="4868" max="4870" width="8.36328125" style="17" customWidth="1"/>
    <col min="4871" max="4871" width="26.90625" style="17" customWidth="1"/>
    <col min="4872" max="5120" width="9" style="17"/>
    <col min="5121" max="5121" width="15.36328125" style="17" customWidth="1"/>
    <col min="5122" max="5122" width="2.7265625" style="17" customWidth="1"/>
    <col min="5123" max="5123" width="53.7265625" style="17" customWidth="1"/>
    <col min="5124" max="5126" width="8.36328125" style="17" customWidth="1"/>
    <col min="5127" max="5127" width="26.90625" style="17" customWidth="1"/>
    <col min="5128" max="5376" width="9" style="17"/>
    <col min="5377" max="5377" width="15.36328125" style="17" customWidth="1"/>
    <col min="5378" max="5378" width="2.7265625" style="17" customWidth="1"/>
    <col min="5379" max="5379" width="53.7265625" style="17" customWidth="1"/>
    <col min="5380" max="5382" width="8.36328125" style="17" customWidth="1"/>
    <col min="5383" max="5383" width="26.90625" style="17" customWidth="1"/>
    <col min="5384" max="5632" width="9" style="17"/>
    <col min="5633" max="5633" width="15.36328125" style="17" customWidth="1"/>
    <col min="5634" max="5634" width="2.7265625" style="17" customWidth="1"/>
    <col min="5635" max="5635" width="53.7265625" style="17" customWidth="1"/>
    <col min="5636" max="5638" width="8.36328125" style="17" customWidth="1"/>
    <col min="5639" max="5639" width="26.90625" style="17" customWidth="1"/>
    <col min="5640" max="5888" width="9" style="17"/>
    <col min="5889" max="5889" width="15.36328125" style="17" customWidth="1"/>
    <col min="5890" max="5890" width="2.7265625" style="17" customWidth="1"/>
    <col min="5891" max="5891" width="53.7265625" style="17" customWidth="1"/>
    <col min="5892" max="5894" width="8.36328125" style="17" customWidth="1"/>
    <col min="5895" max="5895" width="26.90625" style="17" customWidth="1"/>
    <col min="5896" max="6144" width="9" style="17"/>
    <col min="6145" max="6145" width="15.36328125" style="17" customWidth="1"/>
    <col min="6146" max="6146" width="2.7265625" style="17" customWidth="1"/>
    <col min="6147" max="6147" width="53.7265625" style="17" customWidth="1"/>
    <col min="6148" max="6150" width="8.36328125" style="17" customWidth="1"/>
    <col min="6151" max="6151" width="26.90625" style="17" customWidth="1"/>
    <col min="6152" max="6400" width="9" style="17"/>
    <col min="6401" max="6401" width="15.36328125" style="17" customWidth="1"/>
    <col min="6402" max="6402" width="2.7265625" style="17" customWidth="1"/>
    <col min="6403" max="6403" width="53.7265625" style="17" customWidth="1"/>
    <col min="6404" max="6406" width="8.36328125" style="17" customWidth="1"/>
    <col min="6407" max="6407" width="26.90625" style="17" customWidth="1"/>
    <col min="6408" max="6656" width="9" style="17"/>
    <col min="6657" max="6657" width="15.36328125" style="17" customWidth="1"/>
    <col min="6658" max="6658" width="2.7265625" style="17" customWidth="1"/>
    <col min="6659" max="6659" width="53.7265625" style="17" customWidth="1"/>
    <col min="6660" max="6662" width="8.36328125" style="17" customWidth="1"/>
    <col min="6663" max="6663" width="26.90625" style="17" customWidth="1"/>
    <col min="6664" max="6912" width="9" style="17"/>
    <col min="6913" max="6913" width="15.36328125" style="17" customWidth="1"/>
    <col min="6914" max="6914" width="2.7265625" style="17" customWidth="1"/>
    <col min="6915" max="6915" width="53.7265625" style="17" customWidth="1"/>
    <col min="6916" max="6918" width="8.36328125" style="17" customWidth="1"/>
    <col min="6919" max="6919" width="26.90625" style="17" customWidth="1"/>
    <col min="6920" max="7168" width="9" style="17"/>
    <col min="7169" max="7169" width="15.36328125" style="17" customWidth="1"/>
    <col min="7170" max="7170" width="2.7265625" style="17" customWidth="1"/>
    <col min="7171" max="7171" width="53.7265625" style="17" customWidth="1"/>
    <col min="7172" max="7174" width="8.36328125" style="17" customWidth="1"/>
    <col min="7175" max="7175" width="26.90625" style="17" customWidth="1"/>
    <col min="7176" max="7424" width="9" style="17"/>
    <col min="7425" max="7425" width="15.36328125" style="17" customWidth="1"/>
    <col min="7426" max="7426" width="2.7265625" style="17" customWidth="1"/>
    <col min="7427" max="7427" width="53.7265625" style="17" customWidth="1"/>
    <col min="7428" max="7430" width="8.36328125" style="17" customWidth="1"/>
    <col min="7431" max="7431" width="26.90625" style="17" customWidth="1"/>
    <col min="7432" max="7680" width="9" style="17"/>
    <col min="7681" max="7681" width="15.36328125" style="17" customWidth="1"/>
    <col min="7682" max="7682" width="2.7265625" style="17" customWidth="1"/>
    <col min="7683" max="7683" width="53.7265625" style="17" customWidth="1"/>
    <col min="7684" max="7686" width="8.36328125" style="17" customWidth="1"/>
    <col min="7687" max="7687" width="26.90625" style="17" customWidth="1"/>
    <col min="7688" max="7936" width="9" style="17"/>
    <col min="7937" max="7937" width="15.36328125" style="17" customWidth="1"/>
    <col min="7938" max="7938" width="2.7265625" style="17" customWidth="1"/>
    <col min="7939" max="7939" width="53.7265625" style="17" customWidth="1"/>
    <col min="7940" max="7942" width="8.36328125" style="17" customWidth="1"/>
    <col min="7943" max="7943" width="26.90625" style="17" customWidth="1"/>
    <col min="7944" max="8192" width="9" style="17"/>
    <col min="8193" max="8193" width="15.36328125" style="17" customWidth="1"/>
    <col min="8194" max="8194" width="2.7265625" style="17" customWidth="1"/>
    <col min="8195" max="8195" width="53.7265625" style="17" customWidth="1"/>
    <col min="8196" max="8198" width="8.36328125" style="17" customWidth="1"/>
    <col min="8199" max="8199" width="26.90625" style="17" customWidth="1"/>
    <col min="8200" max="8448" width="9" style="17"/>
    <col min="8449" max="8449" width="15.36328125" style="17" customWidth="1"/>
    <col min="8450" max="8450" width="2.7265625" style="17" customWidth="1"/>
    <col min="8451" max="8451" width="53.7265625" style="17" customWidth="1"/>
    <col min="8452" max="8454" width="8.36328125" style="17" customWidth="1"/>
    <col min="8455" max="8455" width="26.90625" style="17" customWidth="1"/>
    <col min="8456" max="8704" width="9" style="17"/>
    <col min="8705" max="8705" width="15.36328125" style="17" customWidth="1"/>
    <col min="8706" max="8706" width="2.7265625" style="17" customWidth="1"/>
    <col min="8707" max="8707" width="53.7265625" style="17" customWidth="1"/>
    <col min="8708" max="8710" width="8.36328125" style="17" customWidth="1"/>
    <col min="8711" max="8711" width="26.90625" style="17" customWidth="1"/>
    <col min="8712" max="8960" width="9" style="17"/>
    <col min="8961" max="8961" width="15.36328125" style="17" customWidth="1"/>
    <col min="8962" max="8962" width="2.7265625" style="17" customWidth="1"/>
    <col min="8963" max="8963" width="53.7265625" style="17" customWidth="1"/>
    <col min="8964" max="8966" width="8.36328125" style="17" customWidth="1"/>
    <col min="8967" max="8967" width="26.90625" style="17" customWidth="1"/>
    <col min="8968" max="9216" width="9" style="17"/>
    <col min="9217" max="9217" width="15.36328125" style="17" customWidth="1"/>
    <col min="9218" max="9218" width="2.7265625" style="17" customWidth="1"/>
    <col min="9219" max="9219" width="53.7265625" style="17" customWidth="1"/>
    <col min="9220" max="9222" width="8.36328125" style="17" customWidth="1"/>
    <col min="9223" max="9223" width="26.90625" style="17" customWidth="1"/>
    <col min="9224" max="9472" width="9" style="17"/>
    <col min="9473" max="9473" width="15.36328125" style="17" customWidth="1"/>
    <col min="9474" max="9474" width="2.7265625" style="17" customWidth="1"/>
    <col min="9475" max="9475" width="53.7265625" style="17" customWidth="1"/>
    <col min="9476" max="9478" width="8.36328125" style="17" customWidth="1"/>
    <col min="9479" max="9479" width="26.90625" style="17" customWidth="1"/>
    <col min="9480" max="9728" width="9" style="17"/>
    <col min="9729" max="9729" width="15.36328125" style="17" customWidth="1"/>
    <col min="9730" max="9730" width="2.7265625" style="17" customWidth="1"/>
    <col min="9731" max="9731" width="53.7265625" style="17" customWidth="1"/>
    <col min="9732" max="9734" width="8.36328125" style="17" customWidth="1"/>
    <col min="9735" max="9735" width="26.90625" style="17" customWidth="1"/>
    <col min="9736" max="9984" width="9" style="17"/>
    <col min="9985" max="9985" width="15.36328125" style="17" customWidth="1"/>
    <col min="9986" max="9986" width="2.7265625" style="17" customWidth="1"/>
    <col min="9987" max="9987" width="53.7265625" style="17" customWidth="1"/>
    <col min="9988" max="9990" width="8.36328125" style="17" customWidth="1"/>
    <col min="9991" max="9991" width="26.90625" style="17" customWidth="1"/>
    <col min="9992" max="10240" width="9" style="17"/>
    <col min="10241" max="10241" width="15.36328125" style="17" customWidth="1"/>
    <col min="10242" max="10242" width="2.7265625" style="17" customWidth="1"/>
    <col min="10243" max="10243" width="53.7265625" style="17" customWidth="1"/>
    <col min="10244" max="10246" width="8.36328125" style="17" customWidth="1"/>
    <col min="10247" max="10247" width="26.90625" style="17" customWidth="1"/>
    <col min="10248" max="10496" width="9" style="17"/>
    <col min="10497" max="10497" width="15.36328125" style="17" customWidth="1"/>
    <col min="10498" max="10498" width="2.7265625" style="17" customWidth="1"/>
    <col min="10499" max="10499" width="53.7265625" style="17" customWidth="1"/>
    <col min="10500" max="10502" width="8.36328125" style="17" customWidth="1"/>
    <col min="10503" max="10503" width="26.90625" style="17" customWidth="1"/>
    <col min="10504" max="10752" width="9" style="17"/>
    <col min="10753" max="10753" width="15.36328125" style="17" customWidth="1"/>
    <col min="10754" max="10754" width="2.7265625" style="17" customWidth="1"/>
    <col min="10755" max="10755" width="53.7265625" style="17" customWidth="1"/>
    <col min="10756" max="10758" width="8.36328125" style="17" customWidth="1"/>
    <col min="10759" max="10759" width="26.90625" style="17" customWidth="1"/>
    <col min="10760" max="11008" width="9" style="17"/>
    <col min="11009" max="11009" width="15.36328125" style="17" customWidth="1"/>
    <col min="11010" max="11010" width="2.7265625" style="17" customWidth="1"/>
    <col min="11011" max="11011" width="53.7265625" style="17" customWidth="1"/>
    <col min="11012" max="11014" width="8.36328125" style="17" customWidth="1"/>
    <col min="11015" max="11015" width="26.90625" style="17" customWidth="1"/>
    <col min="11016" max="11264" width="9" style="17"/>
    <col min="11265" max="11265" width="15.36328125" style="17" customWidth="1"/>
    <col min="11266" max="11266" width="2.7265625" style="17" customWidth="1"/>
    <col min="11267" max="11267" width="53.7265625" style="17" customWidth="1"/>
    <col min="11268" max="11270" width="8.36328125" style="17" customWidth="1"/>
    <col min="11271" max="11271" width="26.90625" style="17" customWidth="1"/>
    <col min="11272" max="11520" width="9" style="17"/>
    <col min="11521" max="11521" width="15.36328125" style="17" customWidth="1"/>
    <col min="11522" max="11522" width="2.7265625" style="17" customWidth="1"/>
    <col min="11523" max="11523" width="53.7265625" style="17" customWidth="1"/>
    <col min="11524" max="11526" width="8.36328125" style="17" customWidth="1"/>
    <col min="11527" max="11527" width="26.90625" style="17" customWidth="1"/>
    <col min="11528" max="11776" width="9" style="17"/>
    <col min="11777" max="11777" width="15.36328125" style="17" customWidth="1"/>
    <col min="11778" max="11778" width="2.7265625" style="17" customWidth="1"/>
    <col min="11779" max="11779" width="53.7265625" style="17" customWidth="1"/>
    <col min="11780" max="11782" width="8.36328125" style="17" customWidth="1"/>
    <col min="11783" max="11783" width="26.90625" style="17" customWidth="1"/>
    <col min="11784" max="12032" width="9" style="17"/>
    <col min="12033" max="12033" width="15.36328125" style="17" customWidth="1"/>
    <col min="12034" max="12034" width="2.7265625" style="17" customWidth="1"/>
    <col min="12035" max="12035" width="53.7265625" style="17" customWidth="1"/>
    <col min="12036" max="12038" width="8.36328125" style="17" customWidth="1"/>
    <col min="12039" max="12039" width="26.90625" style="17" customWidth="1"/>
    <col min="12040" max="12288" width="9" style="17"/>
    <col min="12289" max="12289" width="15.36328125" style="17" customWidth="1"/>
    <col min="12290" max="12290" width="2.7265625" style="17" customWidth="1"/>
    <col min="12291" max="12291" width="53.7265625" style="17" customWidth="1"/>
    <col min="12292" max="12294" width="8.36328125" style="17" customWidth="1"/>
    <col min="12295" max="12295" width="26.90625" style="17" customWidth="1"/>
    <col min="12296" max="12544" width="9" style="17"/>
    <col min="12545" max="12545" width="15.36328125" style="17" customWidth="1"/>
    <col min="12546" max="12546" width="2.7265625" style="17" customWidth="1"/>
    <col min="12547" max="12547" width="53.7265625" style="17" customWidth="1"/>
    <col min="12548" max="12550" width="8.36328125" style="17" customWidth="1"/>
    <col min="12551" max="12551" width="26.90625" style="17" customWidth="1"/>
    <col min="12552" max="12800" width="9" style="17"/>
    <col min="12801" max="12801" width="15.36328125" style="17" customWidth="1"/>
    <col min="12802" max="12802" width="2.7265625" style="17" customWidth="1"/>
    <col min="12803" max="12803" width="53.7265625" style="17" customWidth="1"/>
    <col min="12804" max="12806" width="8.36328125" style="17" customWidth="1"/>
    <col min="12807" max="12807" width="26.90625" style="17" customWidth="1"/>
    <col min="12808" max="13056" width="9" style="17"/>
    <col min="13057" max="13057" width="15.36328125" style="17" customWidth="1"/>
    <col min="13058" max="13058" width="2.7265625" style="17" customWidth="1"/>
    <col min="13059" max="13059" width="53.7265625" style="17" customWidth="1"/>
    <col min="13060" max="13062" width="8.36328125" style="17" customWidth="1"/>
    <col min="13063" max="13063" width="26.90625" style="17" customWidth="1"/>
    <col min="13064" max="13312" width="9" style="17"/>
    <col min="13313" max="13313" width="15.36328125" style="17" customWidth="1"/>
    <col min="13314" max="13314" width="2.7265625" style="17" customWidth="1"/>
    <col min="13315" max="13315" width="53.7265625" style="17" customWidth="1"/>
    <col min="13316" max="13318" width="8.36328125" style="17" customWidth="1"/>
    <col min="13319" max="13319" width="26.90625" style="17" customWidth="1"/>
    <col min="13320" max="13568" width="9" style="17"/>
    <col min="13569" max="13569" width="15.36328125" style="17" customWidth="1"/>
    <col min="13570" max="13570" width="2.7265625" style="17" customWidth="1"/>
    <col min="13571" max="13571" width="53.7265625" style="17" customWidth="1"/>
    <col min="13572" max="13574" width="8.36328125" style="17" customWidth="1"/>
    <col min="13575" max="13575" width="26.90625" style="17" customWidth="1"/>
    <col min="13576" max="13824" width="9" style="17"/>
    <col min="13825" max="13825" width="15.36328125" style="17" customWidth="1"/>
    <col min="13826" max="13826" width="2.7265625" style="17" customWidth="1"/>
    <col min="13827" max="13827" width="53.7265625" style="17" customWidth="1"/>
    <col min="13828" max="13830" width="8.36328125" style="17" customWidth="1"/>
    <col min="13831" max="13831" width="26.90625" style="17" customWidth="1"/>
    <col min="13832" max="14080" width="9" style="17"/>
    <col min="14081" max="14081" width="15.36328125" style="17" customWidth="1"/>
    <col min="14082" max="14082" width="2.7265625" style="17" customWidth="1"/>
    <col min="14083" max="14083" width="53.7265625" style="17" customWidth="1"/>
    <col min="14084" max="14086" width="8.36328125" style="17" customWidth="1"/>
    <col min="14087" max="14087" width="26.90625" style="17" customWidth="1"/>
    <col min="14088" max="14336" width="9" style="17"/>
    <col min="14337" max="14337" width="15.36328125" style="17" customWidth="1"/>
    <col min="14338" max="14338" width="2.7265625" style="17" customWidth="1"/>
    <col min="14339" max="14339" width="53.7265625" style="17" customWidth="1"/>
    <col min="14340" max="14342" width="8.36328125" style="17" customWidth="1"/>
    <col min="14343" max="14343" width="26.90625" style="17" customWidth="1"/>
    <col min="14344" max="14592" width="9" style="17"/>
    <col min="14593" max="14593" width="15.36328125" style="17" customWidth="1"/>
    <col min="14594" max="14594" width="2.7265625" style="17" customWidth="1"/>
    <col min="14595" max="14595" width="53.7265625" style="17" customWidth="1"/>
    <col min="14596" max="14598" width="8.36328125" style="17" customWidth="1"/>
    <col min="14599" max="14599" width="26.90625" style="17" customWidth="1"/>
    <col min="14600" max="14848" width="9" style="17"/>
    <col min="14849" max="14849" width="15.36328125" style="17" customWidth="1"/>
    <col min="14850" max="14850" width="2.7265625" style="17" customWidth="1"/>
    <col min="14851" max="14851" width="53.7265625" style="17" customWidth="1"/>
    <col min="14852" max="14854" width="8.36328125" style="17" customWidth="1"/>
    <col min="14855" max="14855" width="26.90625" style="17" customWidth="1"/>
    <col min="14856" max="15104" width="9" style="17"/>
    <col min="15105" max="15105" width="15.36328125" style="17" customWidth="1"/>
    <col min="15106" max="15106" width="2.7265625" style="17" customWidth="1"/>
    <col min="15107" max="15107" width="53.7265625" style="17" customWidth="1"/>
    <col min="15108" max="15110" width="8.36328125" style="17" customWidth="1"/>
    <col min="15111" max="15111" width="26.90625" style="17" customWidth="1"/>
    <col min="15112" max="15360" width="9" style="17"/>
    <col min="15361" max="15361" width="15.36328125" style="17" customWidth="1"/>
    <col min="15362" max="15362" width="2.7265625" style="17" customWidth="1"/>
    <col min="15363" max="15363" width="53.7265625" style="17" customWidth="1"/>
    <col min="15364" max="15366" width="8.36328125" style="17" customWidth="1"/>
    <col min="15367" max="15367" width="26.90625" style="17" customWidth="1"/>
    <col min="15368" max="15616" width="9" style="17"/>
    <col min="15617" max="15617" width="15.36328125" style="17" customWidth="1"/>
    <col min="15618" max="15618" width="2.7265625" style="17" customWidth="1"/>
    <col min="15619" max="15619" width="53.7265625" style="17" customWidth="1"/>
    <col min="15620" max="15622" width="8.36328125" style="17" customWidth="1"/>
    <col min="15623" max="15623" width="26.90625" style="17" customWidth="1"/>
    <col min="15624" max="15872" width="9" style="17"/>
    <col min="15873" max="15873" width="15.36328125" style="17" customWidth="1"/>
    <col min="15874" max="15874" width="2.7265625" style="17" customWidth="1"/>
    <col min="15875" max="15875" width="53.7265625" style="17" customWidth="1"/>
    <col min="15876" max="15878" width="8.36328125" style="17" customWidth="1"/>
    <col min="15879" max="15879" width="26.90625" style="17" customWidth="1"/>
    <col min="15880" max="16128" width="9" style="17"/>
    <col min="16129" max="16129" width="15.36328125" style="17" customWidth="1"/>
    <col min="16130" max="16130" width="2.7265625" style="17" customWidth="1"/>
    <col min="16131" max="16131" width="53.7265625" style="17" customWidth="1"/>
    <col min="16132" max="16134" width="8.36328125" style="17" customWidth="1"/>
    <col min="16135" max="16135" width="26.90625" style="17" customWidth="1"/>
    <col min="16136" max="16384" width="9" style="17"/>
  </cols>
  <sheetData>
    <row r="1" spans="1:7" ht="19.5" customHeight="1">
      <c r="A1" s="14" t="s">
        <v>109</v>
      </c>
      <c r="B1" s="102"/>
      <c r="C1" s="113"/>
      <c r="D1" s="113"/>
      <c r="E1" s="102"/>
      <c r="F1" s="102"/>
      <c r="G1" s="110"/>
    </row>
    <row r="2" spans="1:7">
      <c r="A2" s="102"/>
      <c r="B2" s="102"/>
      <c r="C2" s="113"/>
      <c r="D2" s="113"/>
      <c r="E2" s="102"/>
      <c r="F2" s="102"/>
      <c r="G2" s="110"/>
    </row>
    <row r="3" spans="1:7">
      <c r="A3" s="112" t="s">
        <v>120</v>
      </c>
      <c r="B3" s="112"/>
      <c r="C3" s="114"/>
      <c r="D3" s="113"/>
      <c r="E3" s="102"/>
      <c r="F3" s="102"/>
      <c r="G3" s="110"/>
    </row>
    <row r="4" spans="1:7">
      <c r="A4" s="112"/>
      <c r="B4" s="112"/>
      <c r="C4" s="114"/>
      <c r="D4" s="113"/>
      <c r="E4" s="102"/>
      <c r="F4" s="102"/>
      <c r="G4" s="110"/>
    </row>
    <row r="5" spans="1:7">
      <c r="A5" s="112"/>
      <c r="B5" s="102"/>
      <c r="C5" s="113"/>
      <c r="D5" s="113"/>
      <c r="E5" s="102"/>
      <c r="F5" s="102"/>
      <c r="G5" s="110"/>
    </row>
    <row r="6" spans="1:7" ht="16.7">
      <c r="A6" s="563" t="s">
        <v>121</v>
      </c>
      <c r="B6" s="563"/>
      <c r="C6" s="563"/>
      <c r="D6" s="563"/>
      <c r="E6" s="563"/>
      <c r="F6" s="563"/>
      <c r="G6" s="110"/>
    </row>
    <row r="7" spans="1:7">
      <c r="A7" s="102"/>
      <c r="B7" s="102"/>
      <c r="C7" s="113"/>
      <c r="D7" s="113"/>
      <c r="E7" s="102"/>
      <c r="F7" s="102"/>
      <c r="G7" s="110"/>
    </row>
    <row r="8" spans="1:7" ht="29.3" customHeight="1">
      <c r="A8" s="569" t="s">
        <v>122</v>
      </c>
      <c r="B8" s="570"/>
      <c r="C8" s="571" t="str">
        <f>IF(交付要望書!D5="","",交付要望書!D5)</f>
        <v/>
      </c>
      <c r="D8" s="572"/>
      <c r="E8" s="572"/>
      <c r="F8" s="573"/>
      <c r="G8" s="110"/>
    </row>
    <row r="9" spans="1:7" ht="29.3" customHeight="1">
      <c r="A9" s="574" t="s">
        <v>123</v>
      </c>
      <c r="B9" s="570"/>
      <c r="C9" s="575"/>
      <c r="D9" s="576"/>
      <c r="E9" s="576"/>
      <c r="F9" s="577"/>
      <c r="G9" s="110"/>
    </row>
    <row r="10" spans="1:7" ht="29.3" customHeight="1">
      <c r="A10" s="574" t="s">
        <v>124</v>
      </c>
      <c r="B10" s="570"/>
      <c r="C10" s="575"/>
      <c r="D10" s="576"/>
      <c r="E10" s="576"/>
      <c r="F10" s="577"/>
      <c r="G10" s="110"/>
    </row>
    <row r="11" spans="1:7">
      <c r="A11" s="102"/>
      <c r="B11" s="102"/>
      <c r="C11" s="113"/>
      <c r="D11" s="113"/>
      <c r="E11" s="102"/>
      <c r="F11" s="102"/>
      <c r="G11" s="110"/>
    </row>
    <row r="12" spans="1:7" ht="54" customHeight="1">
      <c r="A12" s="111" t="s">
        <v>125</v>
      </c>
      <c r="B12" s="96" t="s">
        <v>126</v>
      </c>
      <c r="C12" s="96" t="s">
        <v>127</v>
      </c>
      <c r="D12" s="111" t="s">
        <v>128</v>
      </c>
      <c r="E12" s="21" t="s">
        <v>129</v>
      </c>
      <c r="F12" s="21" t="s">
        <v>130</v>
      </c>
      <c r="G12" s="110"/>
    </row>
    <row r="13" spans="1:7" ht="39.9" customHeight="1">
      <c r="A13" s="115" t="s">
        <v>131</v>
      </c>
      <c r="B13" s="116" t="s">
        <v>132</v>
      </c>
      <c r="C13" s="115" t="s">
        <v>133</v>
      </c>
      <c r="D13" s="117"/>
      <c r="E13" s="118" t="s">
        <v>46</v>
      </c>
      <c r="F13" s="118" t="s">
        <v>46</v>
      </c>
      <c r="G13" s="110"/>
    </row>
    <row r="14" spans="1:7" ht="39.9" customHeight="1">
      <c r="A14" s="115" t="s">
        <v>134</v>
      </c>
      <c r="B14" s="116" t="s">
        <v>135</v>
      </c>
      <c r="C14" s="115" t="s">
        <v>136</v>
      </c>
      <c r="D14" s="117"/>
      <c r="E14" s="118" t="s">
        <v>46</v>
      </c>
      <c r="F14" s="118" t="s">
        <v>46</v>
      </c>
      <c r="G14" s="110"/>
    </row>
    <row r="15" spans="1:7" ht="36" customHeight="1">
      <c r="A15" s="115" t="s">
        <v>137</v>
      </c>
      <c r="B15" s="116" t="s">
        <v>138</v>
      </c>
      <c r="C15" s="115" t="s">
        <v>139</v>
      </c>
      <c r="D15" s="338" t="s">
        <v>202</v>
      </c>
      <c r="E15" s="118" t="s">
        <v>46</v>
      </c>
      <c r="F15" s="118" t="s">
        <v>46</v>
      </c>
      <c r="G15" s="110"/>
    </row>
    <row r="16" spans="1:7" ht="39.9" customHeight="1">
      <c r="A16" s="115" t="s">
        <v>140</v>
      </c>
      <c r="B16" s="116" t="s">
        <v>141</v>
      </c>
      <c r="C16" s="115" t="s">
        <v>142</v>
      </c>
      <c r="D16" s="338" t="s">
        <v>374</v>
      </c>
      <c r="E16" s="118" t="s">
        <v>46</v>
      </c>
      <c r="F16" s="118" t="s">
        <v>46</v>
      </c>
      <c r="G16" s="110"/>
    </row>
    <row r="17" spans="1:7" ht="51.05" customHeight="1">
      <c r="A17" s="115" t="s">
        <v>292</v>
      </c>
      <c r="B17" s="116" t="s">
        <v>143</v>
      </c>
      <c r="C17" s="115" t="s">
        <v>293</v>
      </c>
      <c r="D17" s="338" t="s">
        <v>203</v>
      </c>
      <c r="E17" s="118" t="s">
        <v>46</v>
      </c>
      <c r="F17" s="118" t="s">
        <v>46</v>
      </c>
      <c r="G17" s="110"/>
    </row>
    <row r="18" spans="1:7" ht="39.9" customHeight="1">
      <c r="A18" s="115" t="s">
        <v>144</v>
      </c>
      <c r="B18" s="116" t="s">
        <v>145</v>
      </c>
      <c r="C18" s="115" t="s">
        <v>294</v>
      </c>
      <c r="D18" s="338" t="s">
        <v>204</v>
      </c>
      <c r="E18" s="118" t="s">
        <v>46</v>
      </c>
      <c r="F18" s="118" t="s">
        <v>46</v>
      </c>
      <c r="G18" s="110"/>
    </row>
    <row r="19" spans="1:7" ht="39.9" customHeight="1">
      <c r="A19" s="115" t="s">
        <v>146</v>
      </c>
      <c r="B19" s="116" t="s">
        <v>147</v>
      </c>
      <c r="C19" s="115" t="s">
        <v>205</v>
      </c>
      <c r="D19" s="338" t="s">
        <v>204</v>
      </c>
      <c r="E19" s="118" t="s">
        <v>46</v>
      </c>
      <c r="F19" s="118" t="s">
        <v>46</v>
      </c>
      <c r="G19" s="110"/>
    </row>
    <row r="20" spans="1:7" ht="39.9" customHeight="1">
      <c r="A20" s="115" t="s">
        <v>148</v>
      </c>
      <c r="B20" s="116" t="s">
        <v>149</v>
      </c>
      <c r="C20" s="115" t="s">
        <v>150</v>
      </c>
      <c r="D20" s="338" t="s">
        <v>206</v>
      </c>
      <c r="E20" s="118" t="s">
        <v>46</v>
      </c>
      <c r="F20" s="118" t="s">
        <v>46</v>
      </c>
      <c r="G20" s="110"/>
    </row>
    <row r="21" spans="1:7" ht="60.05" customHeight="1">
      <c r="A21" s="115" t="s">
        <v>151</v>
      </c>
      <c r="B21" s="116" t="s">
        <v>152</v>
      </c>
      <c r="C21" s="115" t="s">
        <v>375</v>
      </c>
      <c r="D21" s="338"/>
      <c r="E21" s="118" t="s">
        <v>46</v>
      </c>
      <c r="F21" s="118" t="s">
        <v>46</v>
      </c>
      <c r="G21" s="110"/>
    </row>
    <row r="22" spans="1:7" ht="39.9" customHeight="1">
      <c r="A22" s="115" t="s">
        <v>153</v>
      </c>
      <c r="B22" s="116" t="s">
        <v>154</v>
      </c>
      <c r="C22" s="115" t="s">
        <v>376</v>
      </c>
      <c r="D22" s="338"/>
      <c r="E22" s="118" t="s">
        <v>46</v>
      </c>
      <c r="F22" s="118" t="s">
        <v>46</v>
      </c>
      <c r="G22" s="110"/>
    </row>
    <row r="23" spans="1:7" ht="39.9" customHeight="1">
      <c r="A23" s="115" t="s">
        <v>155</v>
      </c>
      <c r="B23" s="116" t="s">
        <v>156</v>
      </c>
      <c r="C23" s="115" t="s">
        <v>157</v>
      </c>
      <c r="D23" s="338" t="s">
        <v>207</v>
      </c>
      <c r="E23" s="118" t="s">
        <v>46</v>
      </c>
      <c r="F23" s="118" t="s">
        <v>46</v>
      </c>
      <c r="G23" s="110"/>
    </row>
    <row r="24" spans="1:7" ht="39.9" customHeight="1">
      <c r="A24" s="115" t="s">
        <v>158</v>
      </c>
      <c r="B24" s="116" t="s">
        <v>159</v>
      </c>
      <c r="C24" s="115" t="s">
        <v>160</v>
      </c>
      <c r="D24" s="338" t="s">
        <v>208</v>
      </c>
      <c r="E24" s="118" t="s">
        <v>46</v>
      </c>
      <c r="F24" s="118" t="s">
        <v>46</v>
      </c>
      <c r="G24" s="110"/>
    </row>
    <row r="25" spans="1:7" ht="39.9" customHeight="1">
      <c r="A25" s="115" t="s">
        <v>161</v>
      </c>
      <c r="B25" s="116" t="s">
        <v>162</v>
      </c>
      <c r="C25" s="115" t="s">
        <v>163</v>
      </c>
      <c r="D25" s="338" t="s">
        <v>208</v>
      </c>
      <c r="E25" s="118" t="s">
        <v>46</v>
      </c>
      <c r="F25" s="118" t="s">
        <v>46</v>
      </c>
      <c r="G25" s="110"/>
    </row>
    <row r="26" spans="1:7" ht="39.9" customHeight="1">
      <c r="A26" s="115" t="s">
        <v>164</v>
      </c>
      <c r="B26" s="116" t="s">
        <v>165</v>
      </c>
      <c r="C26" s="115" t="s">
        <v>166</v>
      </c>
      <c r="D26" s="338" t="s">
        <v>208</v>
      </c>
      <c r="E26" s="118" t="s">
        <v>46</v>
      </c>
      <c r="F26" s="118" t="s">
        <v>46</v>
      </c>
      <c r="G26" s="110"/>
    </row>
    <row r="27" spans="1:7" ht="39.9" customHeight="1">
      <c r="A27" s="115" t="s">
        <v>167</v>
      </c>
      <c r="B27" s="116" t="s">
        <v>168</v>
      </c>
      <c r="C27" s="115" t="s">
        <v>169</v>
      </c>
      <c r="D27" s="338" t="s">
        <v>208</v>
      </c>
      <c r="E27" s="118" t="s">
        <v>46</v>
      </c>
      <c r="F27" s="118" t="s">
        <v>46</v>
      </c>
      <c r="G27" s="110"/>
    </row>
    <row r="28" spans="1:7" ht="39.9" customHeight="1">
      <c r="A28" s="115" t="s">
        <v>170</v>
      </c>
      <c r="B28" s="116" t="s">
        <v>171</v>
      </c>
      <c r="C28" s="115" t="s">
        <v>172</v>
      </c>
      <c r="D28" s="338" t="s">
        <v>208</v>
      </c>
      <c r="E28" s="118" t="s">
        <v>46</v>
      </c>
      <c r="F28" s="118" t="s">
        <v>46</v>
      </c>
      <c r="G28" s="110"/>
    </row>
    <row r="29" spans="1:7" ht="16.7">
      <c r="E29" s="22"/>
      <c r="F29" s="22"/>
    </row>
    <row r="30" spans="1:7" s="20" customFormat="1" ht="11.95" customHeight="1">
      <c r="A30" s="568" t="s">
        <v>173</v>
      </c>
      <c r="B30" s="568"/>
      <c r="C30" s="568"/>
      <c r="D30" s="568"/>
      <c r="E30" s="568"/>
      <c r="F30" s="568"/>
    </row>
    <row r="31" spans="1:7" ht="16.7">
      <c r="E31" s="22"/>
      <c r="F31" s="22"/>
    </row>
    <row r="32" spans="1:7" ht="16.7">
      <c r="E32" s="22"/>
      <c r="F32" s="22"/>
    </row>
  </sheetData>
  <mergeCells count="8">
    <mergeCell ref="A30:F30"/>
    <mergeCell ref="A6:F6"/>
    <mergeCell ref="A8:B8"/>
    <mergeCell ref="C8:F8"/>
    <mergeCell ref="A9:B9"/>
    <mergeCell ref="C9:F9"/>
    <mergeCell ref="A10:B10"/>
    <mergeCell ref="C10:F10"/>
  </mergeCells>
  <phoneticPr fontId="9"/>
  <dataValidations count="1">
    <dataValidation type="list" allowBlank="1" showInputMessage="1" showErrorMessage="1" sqref="E13:F28 JA13:JB28 SW13:SX28 ACS13:ACT28 AMO13:AMP28 AWK13:AWL28 BGG13:BGH28 BQC13:BQD28 BZY13:BZZ28 CJU13:CJV28 CTQ13:CTR28 DDM13:DDN28 DNI13:DNJ28 DXE13:DXF28 EHA13:EHB28 EQW13:EQX28 FAS13:FAT28 FKO13:FKP28 FUK13:FUL28 GEG13:GEH28 GOC13:GOD28 GXY13:GXZ28 HHU13:HHV28 HRQ13:HRR28 IBM13:IBN28 ILI13:ILJ28 IVE13:IVF28 JFA13:JFB28 JOW13:JOX28 JYS13:JYT28 KIO13:KIP28 KSK13:KSL28 LCG13:LCH28 LMC13:LMD28 LVY13:LVZ28 MFU13:MFV28 MPQ13:MPR28 MZM13:MZN28 NJI13:NJJ28 NTE13:NTF28 ODA13:ODB28 OMW13:OMX28 OWS13:OWT28 PGO13:PGP28 PQK13:PQL28 QAG13:QAH28 QKC13:QKD28 QTY13:QTZ28 RDU13:RDV28 RNQ13:RNR28 RXM13:RXN28 SHI13:SHJ28 SRE13:SRF28 TBA13:TBB28 TKW13:TKX28 TUS13:TUT28 UEO13:UEP28 UOK13:UOL28 UYG13:UYH28 VIC13:VID28 VRY13:VRZ28 WBU13:WBV28 WLQ13:WLR28 WVM13:WVN28 E65549:F65564 JA65549:JB65564 SW65549:SX65564 ACS65549:ACT65564 AMO65549:AMP65564 AWK65549:AWL65564 BGG65549:BGH65564 BQC65549:BQD65564 BZY65549:BZZ65564 CJU65549:CJV65564 CTQ65549:CTR65564 DDM65549:DDN65564 DNI65549:DNJ65564 DXE65549:DXF65564 EHA65549:EHB65564 EQW65549:EQX65564 FAS65549:FAT65564 FKO65549:FKP65564 FUK65549:FUL65564 GEG65549:GEH65564 GOC65549:GOD65564 GXY65549:GXZ65564 HHU65549:HHV65564 HRQ65549:HRR65564 IBM65549:IBN65564 ILI65549:ILJ65564 IVE65549:IVF65564 JFA65549:JFB65564 JOW65549:JOX65564 JYS65549:JYT65564 KIO65549:KIP65564 KSK65549:KSL65564 LCG65549:LCH65564 LMC65549:LMD65564 LVY65549:LVZ65564 MFU65549:MFV65564 MPQ65549:MPR65564 MZM65549:MZN65564 NJI65549:NJJ65564 NTE65549:NTF65564 ODA65549:ODB65564 OMW65549:OMX65564 OWS65549:OWT65564 PGO65549:PGP65564 PQK65549:PQL65564 QAG65549:QAH65564 QKC65549:QKD65564 QTY65549:QTZ65564 RDU65549:RDV65564 RNQ65549:RNR65564 RXM65549:RXN65564 SHI65549:SHJ65564 SRE65549:SRF65564 TBA65549:TBB65564 TKW65549:TKX65564 TUS65549:TUT65564 UEO65549:UEP65564 UOK65549:UOL65564 UYG65549:UYH65564 VIC65549:VID65564 VRY65549:VRZ65564 WBU65549:WBV65564 WLQ65549:WLR65564 WVM65549:WVN65564 E131085:F131100 JA131085:JB131100 SW131085:SX131100 ACS131085:ACT131100 AMO131085:AMP131100 AWK131085:AWL131100 BGG131085:BGH131100 BQC131085:BQD131100 BZY131085:BZZ131100 CJU131085:CJV131100 CTQ131085:CTR131100 DDM131085:DDN131100 DNI131085:DNJ131100 DXE131085:DXF131100 EHA131085:EHB131100 EQW131085:EQX131100 FAS131085:FAT131100 FKO131085:FKP131100 FUK131085:FUL131100 GEG131085:GEH131100 GOC131085:GOD131100 GXY131085:GXZ131100 HHU131085:HHV131100 HRQ131085:HRR131100 IBM131085:IBN131100 ILI131085:ILJ131100 IVE131085:IVF131100 JFA131085:JFB131100 JOW131085:JOX131100 JYS131085:JYT131100 KIO131085:KIP131100 KSK131085:KSL131100 LCG131085:LCH131100 LMC131085:LMD131100 LVY131085:LVZ131100 MFU131085:MFV131100 MPQ131085:MPR131100 MZM131085:MZN131100 NJI131085:NJJ131100 NTE131085:NTF131100 ODA131085:ODB131100 OMW131085:OMX131100 OWS131085:OWT131100 PGO131085:PGP131100 PQK131085:PQL131100 QAG131085:QAH131100 QKC131085:QKD131100 QTY131085:QTZ131100 RDU131085:RDV131100 RNQ131085:RNR131100 RXM131085:RXN131100 SHI131085:SHJ131100 SRE131085:SRF131100 TBA131085:TBB131100 TKW131085:TKX131100 TUS131085:TUT131100 UEO131085:UEP131100 UOK131085:UOL131100 UYG131085:UYH131100 VIC131085:VID131100 VRY131085:VRZ131100 WBU131085:WBV131100 WLQ131085:WLR131100 WVM131085:WVN131100 E196621:F196636 JA196621:JB196636 SW196621:SX196636 ACS196621:ACT196636 AMO196621:AMP196636 AWK196621:AWL196636 BGG196621:BGH196636 BQC196621:BQD196636 BZY196621:BZZ196636 CJU196621:CJV196636 CTQ196621:CTR196636 DDM196621:DDN196636 DNI196621:DNJ196636 DXE196621:DXF196636 EHA196621:EHB196636 EQW196621:EQX196636 FAS196621:FAT196636 FKO196621:FKP196636 FUK196621:FUL196636 GEG196621:GEH196636 GOC196621:GOD196636 GXY196621:GXZ196636 HHU196621:HHV196636 HRQ196621:HRR196636 IBM196621:IBN196636 ILI196621:ILJ196636 IVE196621:IVF196636 JFA196621:JFB196636 JOW196621:JOX196636 JYS196621:JYT196636 KIO196621:KIP196636 KSK196621:KSL196636 LCG196621:LCH196636 LMC196621:LMD196636 LVY196621:LVZ196636 MFU196621:MFV196636 MPQ196621:MPR196636 MZM196621:MZN196636 NJI196621:NJJ196636 NTE196621:NTF196636 ODA196621:ODB196636 OMW196621:OMX196636 OWS196621:OWT196636 PGO196621:PGP196636 PQK196621:PQL196636 QAG196621:QAH196636 QKC196621:QKD196636 QTY196621:QTZ196636 RDU196621:RDV196636 RNQ196621:RNR196636 RXM196621:RXN196636 SHI196621:SHJ196636 SRE196621:SRF196636 TBA196621:TBB196636 TKW196621:TKX196636 TUS196621:TUT196636 UEO196621:UEP196636 UOK196621:UOL196636 UYG196621:UYH196636 VIC196621:VID196636 VRY196621:VRZ196636 WBU196621:WBV196636 WLQ196621:WLR196636 WVM196621:WVN196636 E262157:F262172 JA262157:JB262172 SW262157:SX262172 ACS262157:ACT262172 AMO262157:AMP262172 AWK262157:AWL262172 BGG262157:BGH262172 BQC262157:BQD262172 BZY262157:BZZ262172 CJU262157:CJV262172 CTQ262157:CTR262172 DDM262157:DDN262172 DNI262157:DNJ262172 DXE262157:DXF262172 EHA262157:EHB262172 EQW262157:EQX262172 FAS262157:FAT262172 FKO262157:FKP262172 FUK262157:FUL262172 GEG262157:GEH262172 GOC262157:GOD262172 GXY262157:GXZ262172 HHU262157:HHV262172 HRQ262157:HRR262172 IBM262157:IBN262172 ILI262157:ILJ262172 IVE262157:IVF262172 JFA262157:JFB262172 JOW262157:JOX262172 JYS262157:JYT262172 KIO262157:KIP262172 KSK262157:KSL262172 LCG262157:LCH262172 LMC262157:LMD262172 LVY262157:LVZ262172 MFU262157:MFV262172 MPQ262157:MPR262172 MZM262157:MZN262172 NJI262157:NJJ262172 NTE262157:NTF262172 ODA262157:ODB262172 OMW262157:OMX262172 OWS262157:OWT262172 PGO262157:PGP262172 PQK262157:PQL262172 QAG262157:QAH262172 QKC262157:QKD262172 QTY262157:QTZ262172 RDU262157:RDV262172 RNQ262157:RNR262172 RXM262157:RXN262172 SHI262157:SHJ262172 SRE262157:SRF262172 TBA262157:TBB262172 TKW262157:TKX262172 TUS262157:TUT262172 UEO262157:UEP262172 UOK262157:UOL262172 UYG262157:UYH262172 VIC262157:VID262172 VRY262157:VRZ262172 WBU262157:WBV262172 WLQ262157:WLR262172 WVM262157:WVN262172 E327693:F327708 JA327693:JB327708 SW327693:SX327708 ACS327693:ACT327708 AMO327693:AMP327708 AWK327693:AWL327708 BGG327693:BGH327708 BQC327693:BQD327708 BZY327693:BZZ327708 CJU327693:CJV327708 CTQ327693:CTR327708 DDM327693:DDN327708 DNI327693:DNJ327708 DXE327693:DXF327708 EHA327693:EHB327708 EQW327693:EQX327708 FAS327693:FAT327708 FKO327693:FKP327708 FUK327693:FUL327708 GEG327693:GEH327708 GOC327693:GOD327708 GXY327693:GXZ327708 HHU327693:HHV327708 HRQ327693:HRR327708 IBM327693:IBN327708 ILI327693:ILJ327708 IVE327693:IVF327708 JFA327693:JFB327708 JOW327693:JOX327708 JYS327693:JYT327708 KIO327693:KIP327708 KSK327693:KSL327708 LCG327693:LCH327708 LMC327693:LMD327708 LVY327693:LVZ327708 MFU327693:MFV327708 MPQ327693:MPR327708 MZM327693:MZN327708 NJI327693:NJJ327708 NTE327693:NTF327708 ODA327693:ODB327708 OMW327693:OMX327708 OWS327693:OWT327708 PGO327693:PGP327708 PQK327693:PQL327708 QAG327693:QAH327708 QKC327693:QKD327708 QTY327693:QTZ327708 RDU327693:RDV327708 RNQ327693:RNR327708 RXM327693:RXN327708 SHI327693:SHJ327708 SRE327693:SRF327708 TBA327693:TBB327708 TKW327693:TKX327708 TUS327693:TUT327708 UEO327693:UEP327708 UOK327693:UOL327708 UYG327693:UYH327708 VIC327693:VID327708 VRY327693:VRZ327708 WBU327693:WBV327708 WLQ327693:WLR327708 WVM327693:WVN327708 E393229:F393244 JA393229:JB393244 SW393229:SX393244 ACS393229:ACT393244 AMO393229:AMP393244 AWK393229:AWL393244 BGG393229:BGH393244 BQC393229:BQD393244 BZY393229:BZZ393244 CJU393229:CJV393244 CTQ393229:CTR393244 DDM393229:DDN393244 DNI393229:DNJ393244 DXE393229:DXF393244 EHA393229:EHB393244 EQW393229:EQX393244 FAS393229:FAT393244 FKO393229:FKP393244 FUK393229:FUL393244 GEG393229:GEH393244 GOC393229:GOD393244 GXY393229:GXZ393244 HHU393229:HHV393244 HRQ393229:HRR393244 IBM393229:IBN393244 ILI393229:ILJ393244 IVE393229:IVF393244 JFA393229:JFB393244 JOW393229:JOX393244 JYS393229:JYT393244 KIO393229:KIP393244 KSK393229:KSL393244 LCG393229:LCH393244 LMC393229:LMD393244 LVY393229:LVZ393244 MFU393229:MFV393244 MPQ393229:MPR393244 MZM393229:MZN393244 NJI393229:NJJ393244 NTE393229:NTF393244 ODA393229:ODB393244 OMW393229:OMX393244 OWS393229:OWT393244 PGO393229:PGP393244 PQK393229:PQL393244 QAG393229:QAH393244 QKC393229:QKD393244 QTY393229:QTZ393244 RDU393229:RDV393244 RNQ393229:RNR393244 RXM393229:RXN393244 SHI393229:SHJ393244 SRE393229:SRF393244 TBA393229:TBB393244 TKW393229:TKX393244 TUS393229:TUT393244 UEO393229:UEP393244 UOK393229:UOL393244 UYG393229:UYH393244 VIC393229:VID393244 VRY393229:VRZ393244 WBU393229:WBV393244 WLQ393229:WLR393244 WVM393229:WVN393244 E458765:F458780 JA458765:JB458780 SW458765:SX458780 ACS458765:ACT458780 AMO458765:AMP458780 AWK458765:AWL458780 BGG458765:BGH458780 BQC458765:BQD458780 BZY458765:BZZ458780 CJU458765:CJV458780 CTQ458765:CTR458780 DDM458765:DDN458780 DNI458765:DNJ458780 DXE458765:DXF458780 EHA458765:EHB458780 EQW458765:EQX458780 FAS458765:FAT458780 FKO458765:FKP458780 FUK458765:FUL458780 GEG458765:GEH458780 GOC458765:GOD458780 GXY458765:GXZ458780 HHU458765:HHV458780 HRQ458765:HRR458780 IBM458765:IBN458780 ILI458765:ILJ458780 IVE458765:IVF458780 JFA458765:JFB458780 JOW458765:JOX458780 JYS458765:JYT458780 KIO458765:KIP458780 KSK458765:KSL458780 LCG458765:LCH458780 LMC458765:LMD458780 LVY458765:LVZ458780 MFU458765:MFV458780 MPQ458765:MPR458780 MZM458765:MZN458780 NJI458765:NJJ458780 NTE458765:NTF458780 ODA458765:ODB458780 OMW458765:OMX458780 OWS458765:OWT458780 PGO458765:PGP458780 PQK458765:PQL458780 QAG458765:QAH458780 QKC458765:QKD458780 QTY458765:QTZ458780 RDU458765:RDV458780 RNQ458765:RNR458780 RXM458765:RXN458780 SHI458765:SHJ458780 SRE458765:SRF458780 TBA458765:TBB458780 TKW458765:TKX458780 TUS458765:TUT458780 UEO458765:UEP458780 UOK458765:UOL458780 UYG458765:UYH458780 VIC458765:VID458780 VRY458765:VRZ458780 WBU458765:WBV458780 WLQ458765:WLR458780 WVM458765:WVN458780 E524301:F524316 JA524301:JB524316 SW524301:SX524316 ACS524301:ACT524316 AMO524301:AMP524316 AWK524301:AWL524316 BGG524301:BGH524316 BQC524301:BQD524316 BZY524301:BZZ524316 CJU524301:CJV524316 CTQ524301:CTR524316 DDM524301:DDN524316 DNI524301:DNJ524316 DXE524301:DXF524316 EHA524301:EHB524316 EQW524301:EQX524316 FAS524301:FAT524316 FKO524301:FKP524316 FUK524301:FUL524316 GEG524301:GEH524316 GOC524301:GOD524316 GXY524301:GXZ524316 HHU524301:HHV524316 HRQ524301:HRR524316 IBM524301:IBN524316 ILI524301:ILJ524316 IVE524301:IVF524316 JFA524301:JFB524316 JOW524301:JOX524316 JYS524301:JYT524316 KIO524301:KIP524316 KSK524301:KSL524316 LCG524301:LCH524316 LMC524301:LMD524316 LVY524301:LVZ524316 MFU524301:MFV524316 MPQ524301:MPR524316 MZM524301:MZN524316 NJI524301:NJJ524316 NTE524301:NTF524316 ODA524301:ODB524316 OMW524301:OMX524316 OWS524301:OWT524316 PGO524301:PGP524316 PQK524301:PQL524316 QAG524301:QAH524316 QKC524301:QKD524316 QTY524301:QTZ524316 RDU524301:RDV524316 RNQ524301:RNR524316 RXM524301:RXN524316 SHI524301:SHJ524316 SRE524301:SRF524316 TBA524301:TBB524316 TKW524301:TKX524316 TUS524301:TUT524316 UEO524301:UEP524316 UOK524301:UOL524316 UYG524301:UYH524316 VIC524301:VID524316 VRY524301:VRZ524316 WBU524301:WBV524316 WLQ524301:WLR524316 WVM524301:WVN524316 E589837:F589852 JA589837:JB589852 SW589837:SX589852 ACS589837:ACT589852 AMO589837:AMP589852 AWK589837:AWL589852 BGG589837:BGH589852 BQC589837:BQD589852 BZY589837:BZZ589852 CJU589837:CJV589852 CTQ589837:CTR589852 DDM589837:DDN589852 DNI589837:DNJ589852 DXE589837:DXF589852 EHA589837:EHB589852 EQW589837:EQX589852 FAS589837:FAT589852 FKO589837:FKP589852 FUK589837:FUL589852 GEG589837:GEH589852 GOC589837:GOD589852 GXY589837:GXZ589852 HHU589837:HHV589852 HRQ589837:HRR589852 IBM589837:IBN589852 ILI589837:ILJ589852 IVE589837:IVF589852 JFA589837:JFB589852 JOW589837:JOX589852 JYS589837:JYT589852 KIO589837:KIP589852 KSK589837:KSL589852 LCG589837:LCH589852 LMC589837:LMD589852 LVY589837:LVZ589852 MFU589837:MFV589852 MPQ589837:MPR589852 MZM589837:MZN589852 NJI589837:NJJ589852 NTE589837:NTF589852 ODA589837:ODB589852 OMW589837:OMX589852 OWS589837:OWT589852 PGO589837:PGP589852 PQK589837:PQL589852 QAG589837:QAH589852 QKC589837:QKD589852 QTY589837:QTZ589852 RDU589837:RDV589852 RNQ589837:RNR589852 RXM589837:RXN589852 SHI589837:SHJ589852 SRE589837:SRF589852 TBA589837:TBB589852 TKW589837:TKX589852 TUS589837:TUT589852 UEO589837:UEP589852 UOK589837:UOL589852 UYG589837:UYH589852 VIC589837:VID589852 VRY589837:VRZ589852 WBU589837:WBV589852 WLQ589837:WLR589852 WVM589837:WVN589852 E655373:F655388 JA655373:JB655388 SW655373:SX655388 ACS655373:ACT655388 AMO655373:AMP655388 AWK655373:AWL655388 BGG655373:BGH655388 BQC655373:BQD655388 BZY655373:BZZ655388 CJU655373:CJV655388 CTQ655373:CTR655388 DDM655373:DDN655388 DNI655373:DNJ655388 DXE655373:DXF655388 EHA655373:EHB655388 EQW655373:EQX655388 FAS655373:FAT655388 FKO655373:FKP655388 FUK655373:FUL655388 GEG655373:GEH655388 GOC655373:GOD655388 GXY655373:GXZ655388 HHU655373:HHV655388 HRQ655373:HRR655388 IBM655373:IBN655388 ILI655373:ILJ655388 IVE655373:IVF655388 JFA655373:JFB655388 JOW655373:JOX655388 JYS655373:JYT655388 KIO655373:KIP655388 KSK655373:KSL655388 LCG655373:LCH655388 LMC655373:LMD655388 LVY655373:LVZ655388 MFU655373:MFV655388 MPQ655373:MPR655388 MZM655373:MZN655388 NJI655373:NJJ655388 NTE655373:NTF655388 ODA655373:ODB655388 OMW655373:OMX655388 OWS655373:OWT655388 PGO655373:PGP655388 PQK655373:PQL655388 QAG655373:QAH655388 QKC655373:QKD655388 QTY655373:QTZ655388 RDU655373:RDV655388 RNQ655373:RNR655388 RXM655373:RXN655388 SHI655373:SHJ655388 SRE655373:SRF655388 TBA655373:TBB655388 TKW655373:TKX655388 TUS655373:TUT655388 UEO655373:UEP655388 UOK655373:UOL655388 UYG655373:UYH655388 VIC655373:VID655388 VRY655373:VRZ655388 WBU655373:WBV655388 WLQ655373:WLR655388 WVM655373:WVN655388 E720909:F720924 JA720909:JB720924 SW720909:SX720924 ACS720909:ACT720924 AMO720909:AMP720924 AWK720909:AWL720924 BGG720909:BGH720924 BQC720909:BQD720924 BZY720909:BZZ720924 CJU720909:CJV720924 CTQ720909:CTR720924 DDM720909:DDN720924 DNI720909:DNJ720924 DXE720909:DXF720924 EHA720909:EHB720924 EQW720909:EQX720924 FAS720909:FAT720924 FKO720909:FKP720924 FUK720909:FUL720924 GEG720909:GEH720924 GOC720909:GOD720924 GXY720909:GXZ720924 HHU720909:HHV720924 HRQ720909:HRR720924 IBM720909:IBN720924 ILI720909:ILJ720924 IVE720909:IVF720924 JFA720909:JFB720924 JOW720909:JOX720924 JYS720909:JYT720924 KIO720909:KIP720924 KSK720909:KSL720924 LCG720909:LCH720924 LMC720909:LMD720924 LVY720909:LVZ720924 MFU720909:MFV720924 MPQ720909:MPR720924 MZM720909:MZN720924 NJI720909:NJJ720924 NTE720909:NTF720924 ODA720909:ODB720924 OMW720909:OMX720924 OWS720909:OWT720924 PGO720909:PGP720924 PQK720909:PQL720924 QAG720909:QAH720924 QKC720909:QKD720924 QTY720909:QTZ720924 RDU720909:RDV720924 RNQ720909:RNR720924 RXM720909:RXN720924 SHI720909:SHJ720924 SRE720909:SRF720924 TBA720909:TBB720924 TKW720909:TKX720924 TUS720909:TUT720924 UEO720909:UEP720924 UOK720909:UOL720924 UYG720909:UYH720924 VIC720909:VID720924 VRY720909:VRZ720924 WBU720909:WBV720924 WLQ720909:WLR720924 WVM720909:WVN720924 E786445:F786460 JA786445:JB786460 SW786445:SX786460 ACS786445:ACT786460 AMO786445:AMP786460 AWK786445:AWL786460 BGG786445:BGH786460 BQC786445:BQD786460 BZY786445:BZZ786460 CJU786445:CJV786460 CTQ786445:CTR786460 DDM786445:DDN786460 DNI786445:DNJ786460 DXE786445:DXF786460 EHA786445:EHB786460 EQW786445:EQX786460 FAS786445:FAT786460 FKO786445:FKP786460 FUK786445:FUL786460 GEG786445:GEH786460 GOC786445:GOD786460 GXY786445:GXZ786460 HHU786445:HHV786460 HRQ786445:HRR786460 IBM786445:IBN786460 ILI786445:ILJ786460 IVE786445:IVF786460 JFA786445:JFB786460 JOW786445:JOX786460 JYS786445:JYT786460 KIO786445:KIP786460 KSK786445:KSL786460 LCG786445:LCH786460 LMC786445:LMD786460 LVY786445:LVZ786460 MFU786445:MFV786460 MPQ786445:MPR786460 MZM786445:MZN786460 NJI786445:NJJ786460 NTE786445:NTF786460 ODA786445:ODB786460 OMW786445:OMX786460 OWS786445:OWT786460 PGO786445:PGP786460 PQK786445:PQL786460 QAG786445:QAH786460 QKC786445:QKD786460 QTY786445:QTZ786460 RDU786445:RDV786460 RNQ786445:RNR786460 RXM786445:RXN786460 SHI786445:SHJ786460 SRE786445:SRF786460 TBA786445:TBB786460 TKW786445:TKX786460 TUS786445:TUT786460 UEO786445:UEP786460 UOK786445:UOL786460 UYG786445:UYH786460 VIC786445:VID786460 VRY786445:VRZ786460 WBU786445:WBV786460 WLQ786445:WLR786460 WVM786445:WVN786460 E851981:F851996 JA851981:JB851996 SW851981:SX851996 ACS851981:ACT851996 AMO851981:AMP851996 AWK851981:AWL851996 BGG851981:BGH851996 BQC851981:BQD851996 BZY851981:BZZ851996 CJU851981:CJV851996 CTQ851981:CTR851996 DDM851981:DDN851996 DNI851981:DNJ851996 DXE851981:DXF851996 EHA851981:EHB851996 EQW851981:EQX851996 FAS851981:FAT851996 FKO851981:FKP851996 FUK851981:FUL851996 GEG851981:GEH851996 GOC851981:GOD851996 GXY851981:GXZ851996 HHU851981:HHV851996 HRQ851981:HRR851996 IBM851981:IBN851996 ILI851981:ILJ851996 IVE851981:IVF851996 JFA851981:JFB851996 JOW851981:JOX851996 JYS851981:JYT851996 KIO851981:KIP851996 KSK851981:KSL851996 LCG851981:LCH851996 LMC851981:LMD851996 LVY851981:LVZ851996 MFU851981:MFV851996 MPQ851981:MPR851996 MZM851981:MZN851996 NJI851981:NJJ851996 NTE851981:NTF851996 ODA851981:ODB851996 OMW851981:OMX851996 OWS851981:OWT851996 PGO851981:PGP851996 PQK851981:PQL851996 QAG851981:QAH851996 QKC851981:QKD851996 QTY851981:QTZ851996 RDU851981:RDV851996 RNQ851981:RNR851996 RXM851981:RXN851996 SHI851981:SHJ851996 SRE851981:SRF851996 TBA851981:TBB851996 TKW851981:TKX851996 TUS851981:TUT851996 UEO851981:UEP851996 UOK851981:UOL851996 UYG851981:UYH851996 VIC851981:VID851996 VRY851981:VRZ851996 WBU851981:WBV851996 WLQ851981:WLR851996 WVM851981:WVN851996 E917517:F917532 JA917517:JB917532 SW917517:SX917532 ACS917517:ACT917532 AMO917517:AMP917532 AWK917517:AWL917532 BGG917517:BGH917532 BQC917517:BQD917532 BZY917517:BZZ917532 CJU917517:CJV917532 CTQ917517:CTR917532 DDM917517:DDN917532 DNI917517:DNJ917532 DXE917517:DXF917532 EHA917517:EHB917532 EQW917517:EQX917532 FAS917517:FAT917532 FKO917517:FKP917532 FUK917517:FUL917532 GEG917517:GEH917532 GOC917517:GOD917532 GXY917517:GXZ917532 HHU917517:HHV917532 HRQ917517:HRR917532 IBM917517:IBN917532 ILI917517:ILJ917532 IVE917517:IVF917532 JFA917517:JFB917532 JOW917517:JOX917532 JYS917517:JYT917532 KIO917517:KIP917532 KSK917517:KSL917532 LCG917517:LCH917532 LMC917517:LMD917532 LVY917517:LVZ917532 MFU917517:MFV917532 MPQ917517:MPR917532 MZM917517:MZN917532 NJI917517:NJJ917532 NTE917517:NTF917532 ODA917517:ODB917532 OMW917517:OMX917532 OWS917517:OWT917532 PGO917517:PGP917532 PQK917517:PQL917532 QAG917517:QAH917532 QKC917517:QKD917532 QTY917517:QTZ917532 RDU917517:RDV917532 RNQ917517:RNR917532 RXM917517:RXN917532 SHI917517:SHJ917532 SRE917517:SRF917532 TBA917517:TBB917532 TKW917517:TKX917532 TUS917517:TUT917532 UEO917517:UEP917532 UOK917517:UOL917532 UYG917517:UYH917532 VIC917517:VID917532 VRY917517:VRZ917532 WBU917517:WBV917532 WLQ917517:WLR917532 WVM917517:WVN917532 E983053:F983068 JA983053:JB983068 SW983053:SX983068 ACS983053:ACT983068 AMO983053:AMP983068 AWK983053:AWL983068 BGG983053:BGH983068 BQC983053:BQD983068 BZY983053:BZZ983068 CJU983053:CJV983068 CTQ983053:CTR983068 DDM983053:DDN983068 DNI983053:DNJ983068 DXE983053:DXF983068 EHA983053:EHB983068 EQW983053:EQX983068 FAS983053:FAT983068 FKO983053:FKP983068 FUK983053:FUL983068 GEG983053:GEH983068 GOC983053:GOD983068 GXY983053:GXZ983068 HHU983053:HHV983068 HRQ983053:HRR983068 IBM983053:IBN983068 ILI983053:ILJ983068 IVE983053:IVF983068 JFA983053:JFB983068 JOW983053:JOX983068 JYS983053:JYT983068 KIO983053:KIP983068 KSK983053:KSL983068 LCG983053:LCH983068 LMC983053:LMD983068 LVY983053:LVZ983068 MFU983053:MFV983068 MPQ983053:MPR983068 MZM983053:MZN983068 NJI983053:NJJ983068 NTE983053:NTF983068 ODA983053:ODB983068 OMW983053:OMX983068 OWS983053:OWT983068 PGO983053:PGP983068 PQK983053:PQL983068 QAG983053:QAH983068 QKC983053:QKD983068 QTY983053:QTZ983068 RDU983053:RDV983068 RNQ983053:RNR983068 RXM983053:RXN983068 SHI983053:SHJ983068 SRE983053:SRF983068 TBA983053:TBB983068 TKW983053:TKX983068 TUS983053:TUT983068 UEO983053:UEP983068 UOK983053:UOL983068 UYG983053:UYH983068 VIC983053:VID983068 VRY983053:VRZ983068 WBU983053:WBV983068 WLQ983053:WLR983068 WVM983053:WVN983068" xr:uid="{372EE677-0113-4D91-A83F-A0B445678BA5}">
      <formula1>"□,■"</formula1>
    </dataValidation>
  </dataValidations>
  <printOptions horizontalCentered="1"/>
  <pageMargins left="0.9055118110236221" right="0.51181102362204722" top="0.55118110236220474" bottom="0.55118110236220474" header="0.31496062992125984" footer="0.23622047244094491"/>
  <pageSetup paperSize="9" scale="77" firstPageNumber="39" orientation="portrait" useFirstPageNumber="1" r:id="rId1"/>
  <headerFooter>
    <oddFooter xml:space="preserve">&amp;C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5"/>
  <sheetViews>
    <sheetView zoomScaleNormal="100" workbookViewId="0">
      <selection activeCell="E14" sqref="E14"/>
    </sheetView>
  </sheetViews>
  <sheetFormatPr defaultColWidth="9" defaultRowHeight="17.2"/>
  <cols>
    <col min="1" max="1" width="25.453125" style="11" bestFit="1" customWidth="1"/>
    <col min="2" max="2" width="3.7265625" style="11" customWidth="1"/>
    <col min="3" max="3" width="16.08984375" style="11" customWidth="1"/>
    <col min="4" max="4" width="9" style="11"/>
    <col min="5" max="5" width="40.36328125" style="11" customWidth="1"/>
    <col min="6" max="16384" width="9" style="11"/>
  </cols>
  <sheetData>
    <row r="1" spans="1:6">
      <c r="A1" s="11" t="s">
        <v>25</v>
      </c>
      <c r="C1" s="11" t="s">
        <v>50</v>
      </c>
      <c r="E1" s="11" t="s">
        <v>238</v>
      </c>
      <c r="F1" s="11" t="s">
        <v>239</v>
      </c>
    </row>
    <row r="2" spans="1:6">
      <c r="A2" s="12" t="s">
        <v>27</v>
      </c>
      <c r="C2" s="13" t="s">
        <v>51</v>
      </c>
      <c r="E2" s="11" t="s">
        <v>240</v>
      </c>
      <c r="F2" s="11" t="s">
        <v>194</v>
      </c>
    </row>
    <row r="3" spans="1:6">
      <c r="A3" s="12" t="s">
        <v>28</v>
      </c>
      <c r="C3" s="13" t="s">
        <v>52</v>
      </c>
      <c r="E3" s="11" t="s">
        <v>241</v>
      </c>
      <c r="F3" s="11" t="s">
        <v>195</v>
      </c>
    </row>
    <row r="4" spans="1:6">
      <c r="A4" s="12" t="s">
        <v>29</v>
      </c>
      <c r="C4" s="13" t="s">
        <v>53</v>
      </c>
      <c r="E4" s="11" t="s">
        <v>242</v>
      </c>
      <c r="F4" s="11" t="s">
        <v>196</v>
      </c>
    </row>
    <row r="5" spans="1:6">
      <c r="A5" s="12" t="s">
        <v>30</v>
      </c>
      <c r="C5" s="13" t="s">
        <v>19</v>
      </c>
      <c r="E5" s="11" t="s">
        <v>243</v>
      </c>
      <c r="F5" s="11" t="s">
        <v>197</v>
      </c>
    </row>
    <row r="6" spans="1:6">
      <c r="A6" s="12" t="s">
        <v>31</v>
      </c>
      <c r="E6" s="11" t="s">
        <v>268</v>
      </c>
      <c r="F6" s="11" t="s">
        <v>198</v>
      </c>
    </row>
    <row r="7" spans="1:6">
      <c r="A7" s="12" t="s">
        <v>19</v>
      </c>
      <c r="C7" s="11" t="s">
        <v>106</v>
      </c>
      <c r="E7" s="11" t="s">
        <v>249</v>
      </c>
      <c r="F7" s="11" t="s">
        <v>199</v>
      </c>
    </row>
    <row r="8" spans="1:6">
      <c r="C8" s="13" t="s">
        <v>107</v>
      </c>
      <c r="E8" s="11" t="s">
        <v>244</v>
      </c>
      <c r="F8" s="11" t="s">
        <v>200</v>
      </c>
    </row>
    <row r="9" spans="1:6">
      <c r="A9" s="11" t="s">
        <v>15</v>
      </c>
      <c r="C9" s="13" t="s">
        <v>108</v>
      </c>
      <c r="E9" s="11" t="s">
        <v>245</v>
      </c>
      <c r="F9" s="11" t="s">
        <v>201</v>
      </c>
    </row>
    <row r="10" spans="1:6">
      <c r="A10" s="12" t="s">
        <v>18</v>
      </c>
      <c r="E10" s="11" t="s">
        <v>248</v>
      </c>
      <c r="F10" s="11" t="s">
        <v>250</v>
      </c>
    </row>
    <row r="11" spans="1:6">
      <c r="A11" s="12" t="s">
        <v>19</v>
      </c>
      <c r="E11" s="11" t="s">
        <v>246</v>
      </c>
    </row>
    <row r="12" spans="1:6">
      <c r="E12" s="11" t="s">
        <v>247</v>
      </c>
    </row>
    <row r="13" spans="1:6">
      <c r="A13" s="11" t="s">
        <v>16</v>
      </c>
    </row>
    <row r="14" spans="1:6">
      <c r="A14" s="12" t="s">
        <v>32</v>
      </c>
    </row>
    <row r="15" spans="1:6">
      <c r="A15" s="12" t="s">
        <v>33</v>
      </c>
    </row>
    <row r="16" spans="1:6">
      <c r="A16" s="12" t="s">
        <v>34</v>
      </c>
    </row>
    <row r="17" spans="1:1">
      <c r="A17" s="12" t="s">
        <v>35</v>
      </c>
    </row>
    <row r="18" spans="1:1">
      <c r="A18" s="12" t="s">
        <v>36</v>
      </c>
    </row>
    <row r="19" spans="1:1">
      <c r="A19" s="12" t="s">
        <v>37</v>
      </c>
    </row>
    <row r="20" spans="1:1">
      <c r="A20" s="12" t="s">
        <v>38</v>
      </c>
    </row>
    <row r="21" spans="1:1">
      <c r="A21" s="12" t="s">
        <v>19</v>
      </c>
    </row>
    <row r="23" spans="1:1">
      <c r="A23" s="11" t="s">
        <v>17</v>
      </c>
    </row>
    <row r="24" spans="1:1">
      <c r="A24" s="12" t="s">
        <v>39</v>
      </c>
    </row>
    <row r="25" spans="1:1">
      <c r="A25" s="12" t="s">
        <v>40</v>
      </c>
    </row>
    <row r="26" spans="1:1">
      <c r="A26" s="12" t="s">
        <v>41</v>
      </c>
    </row>
    <row r="27" spans="1:1">
      <c r="A27" s="12" t="s">
        <v>42</v>
      </c>
    </row>
    <row r="29" spans="1:1">
      <c r="A29" s="11" t="s">
        <v>26</v>
      </c>
    </row>
    <row r="30" spans="1:1">
      <c r="A30" s="12" t="s">
        <v>43</v>
      </c>
    </row>
    <row r="31" spans="1:1">
      <c r="A31" s="12" t="s">
        <v>44</v>
      </c>
    </row>
    <row r="33" spans="1:1">
      <c r="A33" s="11" t="s">
        <v>45</v>
      </c>
    </row>
    <row r="34" spans="1:1">
      <c r="A34" s="13" t="s">
        <v>47</v>
      </c>
    </row>
    <row r="35" spans="1:1">
      <c r="A35" s="13" t="s">
        <v>48</v>
      </c>
    </row>
  </sheetData>
  <phoneticPr fontId="9"/>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tabColor rgb="FFFFC000"/>
    <pageSetUpPr fitToPage="1"/>
  </sheetPr>
  <dimension ref="A1:H34"/>
  <sheetViews>
    <sheetView view="pageBreakPreview" topLeftCell="A21" zoomScaleNormal="100" zoomScaleSheetLayoutView="100" workbookViewId="0">
      <selection activeCell="B35" sqref="B35"/>
    </sheetView>
  </sheetViews>
  <sheetFormatPr defaultColWidth="3.26953125" defaultRowHeight="17.100000000000001" customHeight="1"/>
  <cols>
    <col min="1" max="1" width="15.36328125" style="141" customWidth="1"/>
    <col min="2" max="2" width="12" style="141" customWidth="1"/>
    <col min="3" max="3" width="4.08984375" style="141" customWidth="1"/>
    <col min="4" max="4" width="12" style="141" customWidth="1"/>
    <col min="5" max="5" width="4.08984375" style="141" customWidth="1"/>
    <col min="6" max="6" width="14.81640625" style="141" customWidth="1"/>
    <col min="7" max="7" width="21.1796875" style="141" customWidth="1"/>
    <col min="8" max="8" width="12" style="141" customWidth="1"/>
    <col min="9" max="16384" width="3.26953125" style="141"/>
  </cols>
  <sheetData>
    <row r="1" spans="1:8" ht="17.100000000000001" customHeight="1">
      <c r="A1" s="143" t="s">
        <v>280</v>
      </c>
    </row>
    <row r="2" spans="1:8" ht="29.45" customHeight="1">
      <c r="A2" s="385" t="s">
        <v>257</v>
      </c>
      <c r="B2" s="385"/>
      <c r="C2" s="385"/>
      <c r="D2" s="385"/>
      <c r="E2" s="385"/>
      <c r="F2" s="385"/>
      <c r="G2" s="385"/>
      <c r="H2" s="385"/>
    </row>
    <row r="3" spans="1:8" ht="11.95" customHeight="1">
      <c r="A3" s="152" t="s">
        <v>23</v>
      </c>
      <c r="B3" s="386"/>
      <c r="C3" s="386"/>
      <c r="D3" s="386"/>
      <c r="E3" s="386"/>
      <c r="F3" s="386"/>
      <c r="G3" s="386"/>
      <c r="H3" s="386"/>
    </row>
    <row r="4" spans="1:8" ht="33.6" customHeight="1">
      <c r="A4" s="153" t="s">
        <v>279</v>
      </c>
      <c r="B4" s="387">
        <f>交付要望書!$D$5</f>
        <v>0</v>
      </c>
      <c r="C4" s="387"/>
      <c r="D4" s="387"/>
      <c r="E4" s="387"/>
      <c r="F4" s="387"/>
      <c r="G4" s="387"/>
      <c r="H4" s="387"/>
    </row>
    <row r="5" spans="1:8" ht="11.95" customHeight="1">
      <c r="A5" s="398" t="s">
        <v>1</v>
      </c>
      <c r="B5" s="390">
        <f>交付要望書!$D$8</f>
        <v>0</v>
      </c>
      <c r="C5" s="390"/>
      <c r="D5" s="390"/>
      <c r="E5" s="390"/>
      <c r="F5" s="230" t="s">
        <v>23</v>
      </c>
      <c r="G5" s="388"/>
      <c r="H5" s="389"/>
    </row>
    <row r="6" spans="1:8" ht="20.95" customHeight="1">
      <c r="A6" s="397"/>
      <c r="B6" s="390"/>
      <c r="C6" s="390"/>
      <c r="D6" s="390"/>
      <c r="E6" s="390"/>
      <c r="F6" s="230" t="s">
        <v>7</v>
      </c>
      <c r="G6" s="390">
        <f>交付要望書!$D$9</f>
        <v>0</v>
      </c>
      <c r="H6" s="390"/>
    </row>
    <row r="7" spans="1:8" ht="15.6" customHeight="1">
      <c r="A7" s="379" t="s">
        <v>253</v>
      </c>
      <c r="B7" s="395" t="str">
        <f>交付要望書!D6</f>
        <v>〒</v>
      </c>
      <c r="C7" s="395"/>
      <c r="D7" s="395"/>
      <c r="E7" s="395"/>
      <c r="F7" s="395"/>
      <c r="G7" s="395"/>
      <c r="H7" s="395"/>
    </row>
    <row r="8" spans="1:8" ht="28.25" customHeight="1">
      <c r="A8" s="381"/>
      <c r="B8" s="400">
        <f>交付要望書!D7</f>
        <v>0</v>
      </c>
      <c r="C8" s="400"/>
      <c r="D8" s="400"/>
      <c r="E8" s="400"/>
      <c r="F8" s="400"/>
      <c r="G8" s="400"/>
      <c r="H8" s="400"/>
    </row>
    <row r="9" spans="1:8" ht="20.45" customHeight="1">
      <c r="A9" s="154" t="s">
        <v>256</v>
      </c>
      <c r="B9" s="399"/>
      <c r="C9" s="399"/>
      <c r="D9" s="399"/>
      <c r="E9" s="399"/>
      <c r="F9" s="153" t="s">
        <v>255</v>
      </c>
      <c r="G9" s="382"/>
      <c r="H9" s="382"/>
    </row>
    <row r="10" spans="1:8" ht="26.6" customHeight="1">
      <c r="A10" s="398" t="s">
        <v>281</v>
      </c>
      <c r="B10" s="391" t="s">
        <v>282</v>
      </c>
      <c r="C10" s="391"/>
      <c r="D10" s="391" t="s">
        <v>7</v>
      </c>
      <c r="E10" s="391"/>
      <c r="F10" s="392" t="s">
        <v>284</v>
      </c>
      <c r="G10" s="393"/>
      <c r="H10" s="394"/>
    </row>
    <row r="11" spans="1:8" ht="27" customHeight="1">
      <c r="A11" s="396"/>
      <c r="B11" s="382"/>
      <c r="C11" s="382"/>
      <c r="D11" s="384"/>
      <c r="E11" s="384"/>
      <c r="F11" s="382"/>
      <c r="G11" s="382"/>
      <c r="H11" s="382"/>
    </row>
    <row r="12" spans="1:8" ht="27" customHeight="1">
      <c r="A12" s="396"/>
      <c r="B12" s="382"/>
      <c r="C12" s="382"/>
      <c r="D12" s="384"/>
      <c r="E12" s="384"/>
      <c r="F12" s="382"/>
      <c r="G12" s="382"/>
      <c r="H12" s="382"/>
    </row>
    <row r="13" spans="1:8" ht="27" customHeight="1">
      <c r="A13" s="396"/>
      <c r="B13" s="382"/>
      <c r="C13" s="382"/>
      <c r="D13" s="384"/>
      <c r="E13" s="384"/>
      <c r="F13" s="382"/>
      <c r="G13" s="382"/>
      <c r="H13" s="382"/>
    </row>
    <row r="14" spans="1:8" ht="27" customHeight="1">
      <c r="A14" s="396"/>
      <c r="B14" s="382"/>
      <c r="C14" s="382"/>
      <c r="D14" s="384"/>
      <c r="E14" s="384"/>
      <c r="F14" s="382"/>
      <c r="G14" s="382"/>
      <c r="H14" s="382"/>
    </row>
    <row r="15" spans="1:8" ht="27" customHeight="1">
      <c r="A15" s="397"/>
      <c r="B15" s="382"/>
      <c r="C15" s="382"/>
      <c r="D15" s="384"/>
      <c r="E15" s="384"/>
      <c r="F15" s="382"/>
      <c r="G15" s="382"/>
      <c r="H15" s="382"/>
    </row>
    <row r="16" spans="1:8" ht="27" customHeight="1">
      <c r="A16" s="379" t="s">
        <v>283</v>
      </c>
      <c r="B16" s="391" t="s">
        <v>282</v>
      </c>
      <c r="C16" s="391"/>
      <c r="D16" s="391" t="s">
        <v>7</v>
      </c>
      <c r="E16" s="391"/>
      <c r="F16" s="392" t="s">
        <v>284</v>
      </c>
      <c r="G16" s="393"/>
      <c r="H16" s="394"/>
    </row>
    <row r="17" spans="1:8" ht="27" customHeight="1">
      <c r="A17" s="396"/>
      <c r="B17" s="382"/>
      <c r="C17" s="382"/>
      <c r="D17" s="384"/>
      <c r="E17" s="384"/>
      <c r="F17" s="382"/>
      <c r="G17" s="382"/>
      <c r="H17" s="382"/>
    </row>
    <row r="18" spans="1:8" ht="27" customHeight="1">
      <c r="A18" s="396"/>
      <c r="B18" s="382"/>
      <c r="C18" s="382"/>
      <c r="D18" s="384"/>
      <c r="E18" s="384"/>
      <c r="F18" s="382"/>
      <c r="G18" s="382"/>
      <c r="H18" s="382"/>
    </row>
    <row r="19" spans="1:8" ht="27" customHeight="1">
      <c r="A19" s="396"/>
      <c r="B19" s="382"/>
      <c r="C19" s="382"/>
      <c r="D19" s="384"/>
      <c r="E19" s="384"/>
      <c r="F19" s="382"/>
      <c r="G19" s="382"/>
      <c r="H19" s="382"/>
    </row>
    <row r="20" spans="1:8" ht="27" customHeight="1">
      <c r="A20" s="396"/>
      <c r="B20" s="382"/>
      <c r="C20" s="382"/>
      <c r="D20" s="384"/>
      <c r="E20" s="384"/>
      <c r="F20" s="382"/>
      <c r="G20" s="382"/>
      <c r="H20" s="382"/>
    </row>
    <row r="21" spans="1:8" ht="27" customHeight="1">
      <c r="A21" s="397"/>
      <c r="B21" s="382"/>
      <c r="C21" s="382"/>
      <c r="D21" s="384"/>
      <c r="E21" s="384"/>
      <c r="F21" s="382"/>
      <c r="G21" s="382"/>
      <c r="H21" s="382"/>
    </row>
    <row r="22" spans="1:8" ht="27" customHeight="1">
      <c r="A22" s="379" t="s">
        <v>286</v>
      </c>
      <c r="B22" s="391" t="s">
        <v>287</v>
      </c>
      <c r="C22" s="391"/>
      <c r="D22" s="383" t="s">
        <v>295</v>
      </c>
      <c r="E22" s="383"/>
      <c r="F22" s="383"/>
      <c r="G22" s="383"/>
      <c r="H22" s="155" t="s">
        <v>296</v>
      </c>
    </row>
    <row r="23" spans="1:8" ht="27" customHeight="1">
      <c r="A23" s="380"/>
      <c r="B23" s="382"/>
      <c r="C23" s="382"/>
      <c r="D23" s="382"/>
      <c r="E23" s="382"/>
      <c r="F23" s="382"/>
      <c r="G23" s="382"/>
      <c r="H23" s="147" t="s">
        <v>210</v>
      </c>
    </row>
    <row r="24" spans="1:8" ht="27" customHeight="1">
      <c r="A24" s="380"/>
      <c r="B24" s="382"/>
      <c r="C24" s="382"/>
      <c r="D24" s="382"/>
      <c r="E24" s="382"/>
      <c r="F24" s="382"/>
      <c r="G24" s="382"/>
      <c r="H24" s="147"/>
    </row>
    <row r="25" spans="1:8" ht="27" customHeight="1">
      <c r="A25" s="380"/>
      <c r="B25" s="382"/>
      <c r="C25" s="382"/>
      <c r="D25" s="382"/>
      <c r="E25" s="382"/>
      <c r="F25" s="382"/>
      <c r="G25" s="382"/>
      <c r="H25" s="147"/>
    </row>
    <row r="26" spans="1:8" ht="27" customHeight="1">
      <c r="A26" s="380"/>
      <c r="B26" s="382"/>
      <c r="C26" s="382"/>
      <c r="D26" s="382"/>
      <c r="E26" s="382"/>
      <c r="F26" s="382"/>
      <c r="G26" s="382"/>
      <c r="H26" s="147"/>
    </row>
    <row r="27" spans="1:8" ht="27" customHeight="1">
      <c r="A27" s="380"/>
      <c r="B27" s="382"/>
      <c r="C27" s="382"/>
      <c r="D27" s="382"/>
      <c r="E27" s="382"/>
      <c r="F27" s="382"/>
      <c r="G27" s="382"/>
      <c r="H27" s="147"/>
    </row>
    <row r="28" spans="1:8" ht="27" customHeight="1">
      <c r="A28" s="380"/>
      <c r="B28" s="382"/>
      <c r="C28" s="382"/>
      <c r="D28" s="382"/>
      <c r="E28" s="382"/>
      <c r="F28" s="382"/>
      <c r="G28" s="382"/>
      <c r="H28" s="147"/>
    </row>
    <row r="29" spans="1:8" ht="27" customHeight="1">
      <c r="A29" s="381"/>
      <c r="B29" s="382"/>
      <c r="C29" s="382"/>
      <c r="D29" s="382"/>
      <c r="E29" s="382"/>
      <c r="F29" s="382"/>
      <c r="G29" s="382"/>
      <c r="H29" s="147"/>
    </row>
    <row r="30" spans="1:8" ht="27" customHeight="1">
      <c r="A30" s="371" t="s">
        <v>405</v>
      </c>
      <c r="B30" s="373"/>
      <c r="C30" s="374"/>
      <c r="D30" s="374"/>
      <c r="E30" s="374"/>
      <c r="F30" s="374"/>
      <c r="G30" s="374"/>
      <c r="H30" s="375"/>
    </row>
    <row r="31" spans="1:8" ht="27" customHeight="1">
      <c r="A31" s="372"/>
      <c r="B31" s="376"/>
      <c r="C31" s="377"/>
      <c r="D31" s="377"/>
      <c r="E31" s="377"/>
      <c r="F31" s="377"/>
      <c r="G31" s="377"/>
      <c r="H31" s="378"/>
    </row>
    <row r="32" spans="1:8" ht="27" customHeight="1">
      <c r="A32" s="371" t="s">
        <v>378</v>
      </c>
      <c r="B32" s="373"/>
      <c r="C32" s="374"/>
      <c r="D32" s="374"/>
      <c r="E32" s="374"/>
      <c r="F32" s="374"/>
      <c r="G32" s="374"/>
      <c r="H32" s="375"/>
    </row>
    <row r="33" spans="1:8" ht="27" customHeight="1">
      <c r="A33" s="372"/>
      <c r="B33" s="376"/>
      <c r="C33" s="377"/>
      <c r="D33" s="377"/>
      <c r="E33" s="377"/>
      <c r="F33" s="377"/>
      <c r="G33" s="377"/>
      <c r="H33" s="378"/>
    </row>
    <row r="34" spans="1:8" ht="20.149999999999999" customHeight="1">
      <c r="A34" s="142" t="s">
        <v>285</v>
      </c>
    </row>
  </sheetData>
  <mergeCells count="71">
    <mergeCell ref="A5:A6"/>
    <mergeCell ref="B5:E6"/>
    <mergeCell ref="B9:E9"/>
    <mergeCell ref="A10:A15"/>
    <mergeCell ref="A7:A8"/>
    <mergeCell ref="B10:C10"/>
    <mergeCell ref="D10:E10"/>
    <mergeCell ref="B11:C11"/>
    <mergeCell ref="D11:E11"/>
    <mergeCell ref="B8:H8"/>
    <mergeCell ref="G9:H9"/>
    <mergeCell ref="F10:H10"/>
    <mergeCell ref="D28:G28"/>
    <mergeCell ref="B29:C29"/>
    <mergeCell ref="D29:G29"/>
    <mergeCell ref="A16:A21"/>
    <mergeCell ref="B13:C13"/>
    <mergeCell ref="D13:E13"/>
    <mergeCell ref="B22:C22"/>
    <mergeCell ref="B26:C26"/>
    <mergeCell ref="B20:C20"/>
    <mergeCell ref="D20:E20"/>
    <mergeCell ref="B21:C21"/>
    <mergeCell ref="D21:E21"/>
    <mergeCell ref="B18:C18"/>
    <mergeCell ref="D18:E18"/>
    <mergeCell ref="B15:C15"/>
    <mergeCell ref="B17:C17"/>
    <mergeCell ref="A2:H2"/>
    <mergeCell ref="F17:H17"/>
    <mergeCell ref="F18:H18"/>
    <mergeCell ref="B3:H3"/>
    <mergeCell ref="B4:H4"/>
    <mergeCell ref="G5:H5"/>
    <mergeCell ref="G6:H6"/>
    <mergeCell ref="D15:E15"/>
    <mergeCell ref="F14:H14"/>
    <mergeCell ref="F15:H15"/>
    <mergeCell ref="D16:E16"/>
    <mergeCell ref="F16:H16"/>
    <mergeCell ref="F11:H11"/>
    <mergeCell ref="B7:H7"/>
    <mergeCell ref="D17:E17"/>
    <mergeCell ref="B16:C16"/>
    <mergeCell ref="F20:H20"/>
    <mergeCell ref="F21:H21"/>
    <mergeCell ref="B12:C12"/>
    <mergeCell ref="D12:E12"/>
    <mergeCell ref="F12:H12"/>
    <mergeCell ref="B19:C19"/>
    <mergeCell ref="D19:E19"/>
    <mergeCell ref="F19:H19"/>
    <mergeCell ref="F13:H13"/>
    <mergeCell ref="B14:C14"/>
    <mergeCell ref="D14:E14"/>
    <mergeCell ref="A30:A31"/>
    <mergeCell ref="B30:H31"/>
    <mergeCell ref="A32:A33"/>
    <mergeCell ref="B32:H33"/>
    <mergeCell ref="A22:A29"/>
    <mergeCell ref="D26:G26"/>
    <mergeCell ref="D22:G22"/>
    <mergeCell ref="B23:C23"/>
    <mergeCell ref="D23:G23"/>
    <mergeCell ref="B24:C24"/>
    <mergeCell ref="D24:G24"/>
    <mergeCell ref="B25:C25"/>
    <mergeCell ref="D25:G25"/>
    <mergeCell ref="B27:C27"/>
    <mergeCell ref="D27:G27"/>
    <mergeCell ref="B28:C28"/>
  </mergeCells>
  <phoneticPr fontId="9"/>
  <dataValidations count="1">
    <dataValidation type="list" allowBlank="1" showInputMessage="1" showErrorMessage="1" sqref="H23:H29" xr:uid="{FAF96760-8751-47BD-853E-CB4976B92A64}">
      <formula1>"　,○"</formula1>
    </dataValidation>
  </dataValidations>
  <printOptions horizontalCentered="1"/>
  <pageMargins left="0.7" right="0.7" top="0.75" bottom="0.75" header="0.3" footer="0.3"/>
  <pageSetup paperSize="9" scale="82"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33"/>
  <sheetViews>
    <sheetView view="pageBreakPreview" topLeftCell="A22" zoomScaleNormal="100" zoomScaleSheetLayoutView="100" workbookViewId="0">
      <selection activeCell="D15" sqref="D15"/>
    </sheetView>
  </sheetViews>
  <sheetFormatPr defaultColWidth="9" defaultRowHeight="12.4"/>
  <cols>
    <col min="1" max="1" width="12.453125" style="7" customWidth="1"/>
    <col min="2" max="2" width="24.08984375" style="7" customWidth="1"/>
    <col min="3" max="3" width="9" style="7"/>
    <col min="4" max="4" width="17" style="7" customWidth="1"/>
    <col min="5" max="5" width="20" style="7" bestFit="1" customWidth="1"/>
    <col min="6" max="16384" width="9" style="7"/>
  </cols>
  <sheetData>
    <row r="1" spans="1:5" ht="19.350000000000001" customHeight="1">
      <c r="A1" s="408" t="s">
        <v>379</v>
      </c>
      <c r="B1" s="408"/>
      <c r="C1" s="408"/>
      <c r="D1" s="408"/>
      <c r="E1" s="408"/>
    </row>
    <row r="2" spans="1:5" ht="19.350000000000001">
      <c r="A2" s="411" t="s">
        <v>258</v>
      </c>
      <c r="B2" s="412"/>
      <c r="C2" s="412"/>
      <c r="D2" s="412"/>
      <c r="E2" s="412"/>
    </row>
    <row r="3" spans="1:5" ht="10.75" customHeight="1">
      <c r="A3" s="133"/>
      <c r="B3" s="134"/>
      <c r="C3" s="134"/>
      <c r="D3" s="134"/>
      <c r="E3" s="134"/>
    </row>
    <row r="4" spans="1:5">
      <c r="A4" s="7" t="s">
        <v>24</v>
      </c>
    </row>
    <row r="5" spans="1:5" ht="13.45">
      <c r="A5" s="156" t="s">
        <v>23</v>
      </c>
      <c r="B5" s="409"/>
      <c r="C5" s="410"/>
      <c r="D5" s="410"/>
      <c r="E5" s="410"/>
    </row>
    <row r="6" spans="1:5" ht="34.799999999999997" customHeight="1">
      <c r="A6" s="157" t="s">
        <v>297</v>
      </c>
      <c r="B6" s="418"/>
      <c r="C6" s="419"/>
      <c r="D6" s="419"/>
      <c r="E6" s="419"/>
    </row>
    <row r="7" spans="1:5" ht="24.05" customHeight="1">
      <c r="A7" s="157" t="s">
        <v>25</v>
      </c>
      <c r="B7" s="401"/>
      <c r="C7" s="402"/>
      <c r="D7" s="402"/>
      <c r="E7" s="402"/>
    </row>
    <row r="8" spans="1:5" ht="24.05" customHeight="1">
      <c r="A8" s="157" t="s">
        <v>298</v>
      </c>
      <c r="B8" s="401"/>
      <c r="C8" s="402"/>
      <c r="D8" s="402"/>
      <c r="E8" s="402"/>
    </row>
    <row r="9" spans="1:5" ht="24.05" customHeight="1">
      <c r="A9" s="413" t="s">
        <v>299</v>
      </c>
      <c r="B9" s="420"/>
      <c r="C9" s="421"/>
      <c r="D9" s="421"/>
      <c r="E9" s="421"/>
    </row>
    <row r="10" spans="1:5" ht="24.05" customHeight="1">
      <c r="A10" s="414"/>
      <c r="B10" s="415"/>
      <c r="C10" s="416"/>
      <c r="D10" s="416"/>
      <c r="E10" s="417"/>
    </row>
    <row r="11" spans="1:5" ht="24.05" customHeight="1">
      <c r="A11" s="157" t="s">
        <v>300</v>
      </c>
      <c r="B11" s="422"/>
      <c r="C11" s="423"/>
      <c r="D11" s="423"/>
      <c r="E11" s="424"/>
    </row>
    <row r="14" spans="1:5">
      <c r="A14" s="7" t="s">
        <v>267</v>
      </c>
      <c r="E14" s="8" t="s">
        <v>20</v>
      </c>
    </row>
    <row r="15" spans="1:5" ht="24.05" customHeight="1">
      <c r="A15" s="403" t="s">
        <v>14</v>
      </c>
      <c r="B15" s="405"/>
      <c r="C15" s="157" t="s">
        <v>15</v>
      </c>
      <c r="D15" s="231"/>
      <c r="E15" s="401"/>
    </row>
    <row r="16" spans="1:5" ht="24.05" customHeight="1">
      <c r="A16" s="404"/>
      <c r="B16" s="406"/>
      <c r="C16" s="158" t="s">
        <v>16</v>
      </c>
      <c r="D16" s="231"/>
      <c r="E16" s="402"/>
    </row>
    <row r="17" spans="1:5" ht="24.05" customHeight="1">
      <c r="A17" s="404"/>
      <c r="B17" s="407"/>
      <c r="C17" s="159" t="s">
        <v>17</v>
      </c>
      <c r="D17" s="231"/>
      <c r="E17" s="402"/>
    </row>
    <row r="18" spans="1:5" ht="24.05" customHeight="1">
      <c r="A18" s="403" t="s">
        <v>14</v>
      </c>
      <c r="B18" s="405"/>
      <c r="C18" s="157" t="s">
        <v>15</v>
      </c>
      <c r="D18" s="231"/>
      <c r="E18" s="401"/>
    </row>
    <row r="19" spans="1:5" ht="24.05" customHeight="1">
      <c r="A19" s="404"/>
      <c r="B19" s="406"/>
      <c r="C19" s="158" t="s">
        <v>16</v>
      </c>
      <c r="D19" s="231"/>
      <c r="E19" s="402"/>
    </row>
    <row r="20" spans="1:5" ht="24.05" customHeight="1">
      <c r="A20" s="404"/>
      <c r="B20" s="407"/>
      <c r="C20" s="159" t="s">
        <v>17</v>
      </c>
      <c r="D20" s="231"/>
      <c r="E20" s="402"/>
    </row>
    <row r="21" spans="1:5" ht="24.05" customHeight="1">
      <c r="A21" s="403" t="s">
        <v>14</v>
      </c>
      <c r="B21" s="405"/>
      <c r="C21" s="157" t="s">
        <v>15</v>
      </c>
      <c r="D21" s="231"/>
      <c r="E21" s="401"/>
    </row>
    <row r="22" spans="1:5" ht="24.05" customHeight="1">
      <c r="A22" s="404"/>
      <c r="B22" s="406"/>
      <c r="C22" s="158" t="s">
        <v>16</v>
      </c>
      <c r="D22" s="231"/>
      <c r="E22" s="402"/>
    </row>
    <row r="23" spans="1:5" ht="24.05" customHeight="1">
      <c r="A23" s="404"/>
      <c r="B23" s="407"/>
      <c r="C23" s="159" t="s">
        <v>17</v>
      </c>
      <c r="D23" s="231"/>
      <c r="E23" s="402"/>
    </row>
    <row r="24" spans="1:5" ht="24.05" customHeight="1">
      <c r="A24" s="403" t="s">
        <v>14</v>
      </c>
      <c r="B24" s="405"/>
      <c r="C24" s="157" t="s">
        <v>15</v>
      </c>
      <c r="D24" s="231"/>
      <c r="E24" s="401"/>
    </row>
    <row r="25" spans="1:5" ht="24.05" customHeight="1">
      <c r="A25" s="404"/>
      <c r="B25" s="406"/>
      <c r="C25" s="158" t="s">
        <v>16</v>
      </c>
      <c r="D25" s="231"/>
      <c r="E25" s="402"/>
    </row>
    <row r="26" spans="1:5" ht="24.05" customHeight="1">
      <c r="A26" s="404"/>
      <c r="B26" s="407"/>
      <c r="C26" s="159" t="s">
        <v>17</v>
      </c>
      <c r="D26" s="231"/>
      <c r="E26" s="402"/>
    </row>
    <row r="27" spans="1:5" ht="24.05" customHeight="1">
      <c r="A27" s="403" t="s">
        <v>14</v>
      </c>
      <c r="B27" s="405"/>
      <c r="C27" s="157" t="s">
        <v>15</v>
      </c>
      <c r="D27" s="231"/>
      <c r="E27" s="401"/>
    </row>
    <row r="28" spans="1:5" ht="24.05" customHeight="1">
      <c r="A28" s="404"/>
      <c r="B28" s="406"/>
      <c r="C28" s="158" t="s">
        <v>16</v>
      </c>
      <c r="D28" s="231"/>
      <c r="E28" s="402"/>
    </row>
    <row r="29" spans="1:5" ht="24.05" customHeight="1">
      <c r="A29" s="404"/>
      <c r="B29" s="407"/>
      <c r="C29" s="159" t="s">
        <v>17</v>
      </c>
      <c r="D29" s="231"/>
      <c r="E29" s="402"/>
    </row>
    <row r="30" spans="1:5" ht="24.05" customHeight="1">
      <c r="A30" s="403" t="s">
        <v>14</v>
      </c>
      <c r="B30" s="401"/>
      <c r="C30" s="157" t="s">
        <v>15</v>
      </c>
      <c r="D30" s="231"/>
      <c r="E30" s="401"/>
    </row>
    <row r="31" spans="1:5" ht="24.05" customHeight="1">
      <c r="A31" s="404"/>
      <c r="B31" s="402"/>
      <c r="C31" s="158" t="s">
        <v>16</v>
      </c>
      <c r="D31" s="231"/>
      <c r="E31" s="402"/>
    </row>
    <row r="32" spans="1:5" ht="24.05" customHeight="1">
      <c r="A32" s="404"/>
      <c r="B32" s="402"/>
      <c r="C32" s="159" t="s">
        <v>17</v>
      </c>
      <c r="D32" s="231"/>
      <c r="E32" s="402"/>
    </row>
    <row r="33" spans="1:1" ht="24.05" customHeight="1">
      <c r="A33" s="218"/>
    </row>
  </sheetData>
  <mergeCells count="28">
    <mergeCell ref="A30:A32"/>
    <mergeCell ref="B30:B32"/>
    <mergeCell ref="E30:E32"/>
    <mergeCell ref="B6:E6"/>
    <mergeCell ref="B7:E7"/>
    <mergeCell ref="B8:E8"/>
    <mergeCell ref="B9:E9"/>
    <mergeCell ref="B11:E11"/>
    <mergeCell ref="A24:A26"/>
    <mergeCell ref="B24:B26"/>
    <mergeCell ref="E24:E26"/>
    <mergeCell ref="A27:A29"/>
    <mergeCell ref="B27:B29"/>
    <mergeCell ref="E27:E29"/>
    <mergeCell ref="A18:A20"/>
    <mergeCell ref="B18:B20"/>
    <mergeCell ref="E18:E20"/>
    <mergeCell ref="A21:A23"/>
    <mergeCell ref="B21:B23"/>
    <mergeCell ref="E21:E23"/>
    <mergeCell ref="A1:E1"/>
    <mergeCell ref="B5:E5"/>
    <mergeCell ref="A15:A17"/>
    <mergeCell ref="B15:B17"/>
    <mergeCell ref="E15:E17"/>
    <mergeCell ref="A2:E2"/>
    <mergeCell ref="A9:A10"/>
    <mergeCell ref="B10:E10"/>
  </mergeCells>
  <phoneticPr fontId="9"/>
  <printOptions horizontalCentered="1"/>
  <pageMargins left="0.7" right="0.7" top="0.75" bottom="0.75" header="0.3" footer="0.3"/>
  <pageSetup paperSize="9" scale="86"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847AA4EC-3C31-412B-B33A-3D464453E9D1}">
          <x14:formula1>
            <xm:f>リスト!$A$10:$A$11</xm:f>
          </x14:formula1>
          <xm:sqref>D15 D18 D30 D21 D24 D27</xm:sqref>
        </x14:dataValidation>
        <x14:dataValidation type="list" allowBlank="1" showInputMessage="1" showErrorMessage="1" xr:uid="{3108520F-5F9C-4CE5-A1D5-C29F96FAE4F5}">
          <x14:formula1>
            <xm:f>リスト!$A$14:$A$21</xm:f>
          </x14:formula1>
          <xm:sqref>D16 D19 D22 D25 D28 D31 B8:E8</xm:sqref>
        </x14:dataValidation>
        <x14:dataValidation type="list" allowBlank="1" showInputMessage="1" showErrorMessage="1" xr:uid="{1F4325CA-70CB-47E6-8D8E-F740B64CFE92}">
          <x14:formula1>
            <xm:f>リスト!$A$24:$A$27</xm:f>
          </x14:formula1>
          <xm:sqref>D17 D20 D23 D26 D29 B9:E9 D32</xm:sqref>
        </x14:dataValidation>
        <x14:dataValidation type="list" allowBlank="1" showInputMessage="1" showErrorMessage="1" xr:uid="{A71C13E7-EA84-441A-9125-32376DCFAB1D}">
          <x14:formula1>
            <xm:f>リスト!$A$2:$A$7</xm:f>
          </x14:formula1>
          <xm:sqref>B7:E7</xm:sqref>
        </x14:dataValidation>
        <x14:dataValidation type="list" allowBlank="1" showInputMessage="1" showErrorMessage="1" xr:uid="{C84EE650-64A9-49C2-A1BA-D1F1CE2EDAFB}">
          <x14:formula1>
            <xm:f>リスト!$A$30:$A$31</xm:f>
          </x14:formula1>
          <xm:sqref>B11:E11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sheetPr>
    <tabColor rgb="FFFFC000"/>
  </sheetPr>
  <dimension ref="A1:K36"/>
  <sheetViews>
    <sheetView view="pageBreakPreview" zoomScaleNormal="100" zoomScaleSheetLayoutView="100" workbookViewId="0">
      <selection activeCell="C8" sqref="C8:K8"/>
    </sheetView>
  </sheetViews>
  <sheetFormatPr defaultColWidth="8.08984375" defaultRowHeight="17.75"/>
  <cols>
    <col min="1" max="1" width="5.36328125" style="122" customWidth="1"/>
    <col min="2" max="2" width="7.90625" style="122" customWidth="1"/>
    <col min="3" max="3" width="4.1796875" style="122" customWidth="1"/>
    <col min="4" max="5" width="8" style="122" customWidth="1"/>
    <col min="6" max="10" width="11.453125" style="122" customWidth="1"/>
    <col min="11" max="11" width="7.81640625" style="122" customWidth="1"/>
    <col min="12" max="32" width="2.36328125" style="122" customWidth="1"/>
    <col min="33" max="256" width="8.08984375" style="122"/>
    <col min="257" max="258" width="5.36328125" style="122" customWidth="1"/>
    <col min="259" max="259" width="4.1796875" style="122" customWidth="1"/>
    <col min="260" max="261" width="8" style="122" customWidth="1"/>
    <col min="262" max="266" width="11.453125" style="122" customWidth="1"/>
    <col min="267" max="267" width="7.81640625" style="122" customWidth="1"/>
    <col min="268" max="288" width="2.36328125" style="122" customWidth="1"/>
    <col min="289" max="512" width="8.08984375" style="122"/>
    <col min="513" max="514" width="5.36328125" style="122" customWidth="1"/>
    <col min="515" max="515" width="4.1796875" style="122" customWidth="1"/>
    <col min="516" max="517" width="8" style="122" customWidth="1"/>
    <col min="518" max="522" width="11.453125" style="122" customWidth="1"/>
    <col min="523" max="523" width="7.81640625" style="122" customWidth="1"/>
    <col min="524" max="544" width="2.36328125" style="122" customWidth="1"/>
    <col min="545" max="768" width="8.08984375" style="122"/>
    <col min="769" max="770" width="5.36328125" style="122" customWidth="1"/>
    <col min="771" max="771" width="4.1796875" style="122" customWidth="1"/>
    <col min="772" max="773" width="8" style="122" customWidth="1"/>
    <col min="774" max="778" width="11.453125" style="122" customWidth="1"/>
    <col min="779" max="779" width="7.81640625" style="122" customWidth="1"/>
    <col min="780" max="800" width="2.36328125" style="122" customWidth="1"/>
    <col min="801" max="1024" width="8.08984375" style="122"/>
    <col min="1025" max="1026" width="5.36328125" style="122" customWidth="1"/>
    <col min="1027" max="1027" width="4.1796875" style="122" customWidth="1"/>
    <col min="1028" max="1029" width="8" style="122" customWidth="1"/>
    <col min="1030" max="1034" width="11.453125" style="122" customWidth="1"/>
    <col min="1035" max="1035" width="7.81640625" style="122" customWidth="1"/>
    <col min="1036" max="1056" width="2.36328125" style="122" customWidth="1"/>
    <col min="1057" max="1280" width="8.08984375" style="122"/>
    <col min="1281" max="1282" width="5.36328125" style="122" customWidth="1"/>
    <col min="1283" max="1283" width="4.1796875" style="122" customWidth="1"/>
    <col min="1284" max="1285" width="8" style="122" customWidth="1"/>
    <col min="1286" max="1290" width="11.453125" style="122" customWidth="1"/>
    <col min="1291" max="1291" width="7.81640625" style="122" customWidth="1"/>
    <col min="1292" max="1312" width="2.36328125" style="122" customWidth="1"/>
    <col min="1313" max="1536" width="8.08984375" style="122"/>
    <col min="1537" max="1538" width="5.36328125" style="122" customWidth="1"/>
    <col min="1539" max="1539" width="4.1796875" style="122" customWidth="1"/>
    <col min="1540" max="1541" width="8" style="122" customWidth="1"/>
    <col min="1542" max="1546" width="11.453125" style="122" customWidth="1"/>
    <col min="1547" max="1547" width="7.81640625" style="122" customWidth="1"/>
    <col min="1548" max="1568" width="2.36328125" style="122" customWidth="1"/>
    <col min="1569" max="1792" width="8.08984375" style="122"/>
    <col min="1793" max="1794" width="5.36328125" style="122" customWidth="1"/>
    <col min="1795" max="1795" width="4.1796875" style="122" customWidth="1"/>
    <col min="1796" max="1797" width="8" style="122" customWidth="1"/>
    <col min="1798" max="1802" width="11.453125" style="122" customWidth="1"/>
    <col min="1803" max="1803" width="7.81640625" style="122" customWidth="1"/>
    <col min="1804" max="1824" width="2.36328125" style="122" customWidth="1"/>
    <col min="1825" max="2048" width="8.08984375" style="122"/>
    <col min="2049" max="2050" width="5.36328125" style="122" customWidth="1"/>
    <col min="2051" max="2051" width="4.1796875" style="122" customWidth="1"/>
    <col min="2052" max="2053" width="8" style="122" customWidth="1"/>
    <col min="2054" max="2058" width="11.453125" style="122" customWidth="1"/>
    <col min="2059" max="2059" width="7.81640625" style="122" customWidth="1"/>
    <col min="2060" max="2080" width="2.36328125" style="122" customWidth="1"/>
    <col min="2081" max="2304" width="8.08984375" style="122"/>
    <col min="2305" max="2306" width="5.36328125" style="122" customWidth="1"/>
    <col min="2307" max="2307" width="4.1796875" style="122" customWidth="1"/>
    <col min="2308" max="2309" width="8" style="122" customWidth="1"/>
    <col min="2310" max="2314" width="11.453125" style="122" customWidth="1"/>
    <col min="2315" max="2315" width="7.81640625" style="122" customWidth="1"/>
    <col min="2316" max="2336" width="2.36328125" style="122" customWidth="1"/>
    <col min="2337" max="2560" width="8.08984375" style="122"/>
    <col min="2561" max="2562" width="5.36328125" style="122" customWidth="1"/>
    <col min="2563" max="2563" width="4.1796875" style="122" customWidth="1"/>
    <col min="2564" max="2565" width="8" style="122" customWidth="1"/>
    <col min="2566" max="2570" width="11.453125" style="122" customWidth="1"/>
    <col min="2571" max="2571" width="7.81640625" style="122" customWidth="1"/>
    <col min="2572" max="2592" width="2.36328125" style="122" customWidth="1"/>
    <col min="2593" max="2816" width="8.08984375" style="122"/>
    <col min="2817" max="2818" width="5.36328125" style="122" customWidth="1"/>
    <col min="2819" max="2819" width="4.1796875" style="122" customWidth="1"/>
    <col min="2820" max="2821" width="8" style="122" customWidth="1"/>
    <col min="2822" max="2826" width="11.453125" style="122" customWidth="1"/>
    <col min="2827" max="2827" width="7.81640625" style="122" customWidth="1"/>
    <col min="2828" max="2848" width="2.36328125" style="122" customWidth="1"/>
    <col min="2849" max="3072" width="8.08984375" style="122"/>
    <col min="3073" max="3074" width="5.36328125" style="122" customWidth="1"/>
    <col min="3075" max="3075" width="4.1796875" style="122" customWidth="1"/>
    <col min="3076" max="3077" width="8" style="122" customWidth="1"/>
    <col min="3078" max="3082" width="11.453125" style="122" customWidth="1"/>
    <col min="3083" max="3083" width="7.81640625" style="122" customWidth="1"/>
    <col min="3084" max="3104" width="2.36328125" style="122" customWidth="1"/>
    <col min="3105" max="3328" width="8.08984375" style="122"/>
    <col min="3329" max="3330" width="5.36328125" style="122" customWidth="1"/>
    <col min="3331" max="3331" width="4.1796875" style="122" customWidth="1"/>
    <col min="3332" max="3333" width="8" style="122" customWidth="1"/>
    <col min="3334" max="3338" width="11.453125" style="122" customWidth="1"/>
    <col min="3339" max="3339" width="7.81640625" style="122" customWidth="1"/>
    <col min="3340" max="3360" width="2.36328125" style="122" customWidth="1"/>
    <col min="3361" max="3584" width="8.08984375" style="122"/>
    <col min="3585" max="3586" width="5.36328125" style="122" customWidth="1"/>
    <col min="3587" max="3587" width="4.1796875" style="122" customWidth="1"/>
    <col min="3588" max="3589" width="8" style="122" customWidth="1"/>
    <col min="3590" max="3594" width="11.453125" style="122" customWidth="1"/>
    <col min="3595" max="3595" width="7.81640625" style="122" customWidth="1"/>
    <col min="3596" max="3616" width="2.36328125" style="122" customWidth="1"/>
    <col min="3617" max="3840" width="8.08984375" style="122"/>
    <col min="3841" max="3842" width="5.36328125" style="122" customWidth="1"/>
    <col min="3843" max="3843" width="4.1796875" style="122" customWidth="1"/>
    <col min="3844" max="3845" width="8" style="122" customWidth="1"/>
    <col min="3846" max="3850" width="11.453125" style="122" customWidth="1"/>
    <col min="3851" max="3851" width="7.81640625" style="122" customWidth="1"/>
    <col min="3852" max="3872" width="2.36328125" style="122" customWidth="1"/>
    <col min="3873" max="4096" width="8.08984375" style="122"/>
    <col min="4097" max="4098" width="5.36328125" style="122" customWidth="1"/>
    <col min="4099" max="4099" width="4.1796875" style="122" customWidth="1"/>
    <col min="4100" max="4101" width="8" style="122" customWidth="1"/>
    <col min="4102" max="4106" width="11.453125" style="122" customWidth="1"/>
    <col min="4107" max="4107" width="7.81640625" style="122" customWidth="1"/>
    <col min="4108" max="4128" width="2.36328125" style="122" customWidth="1"/>
    <col min="4129" max="4352" width="8.08984375" style="122"/>
    <col min="4353" max="4354" width="5.36328125" style="122" customWidth="1"/>
    <col min="4355" max="4355" width="4.1796875" style="122" customWidth="1"/>
    <col min="4356" max="4357" width="8" style="122" customWidth="1"/>
    <col min="4358" max="4362" width="11.453125" style="122" customWidth="1"/>
    <col min="4363" max="4363" width="7.81640625" style="122" customWidth="1"/>
    <col min="4364" max="4384" width="2.36328125" style="122" customWidth="1"/>
    <col min="4385" max="4608" width="8.08984375" style="122"/>
    <col min="4609" max="4610" width="5.36328125" style="122" customWidth="1"/>
    <col min="4611" max="4611" width="4.1796875" style="122" customWidth="1"/>
    <col min="4612" max="4613" width="8" style="122" customWidth="1"/>
    <col min="4614" max="4618" width="11.453125" style="122" customWidth="1"/>
    <col min="4619" max="4619" width="7.81640625" style="122" customWidth="1"/>
    <col min="4620" max="4640" width="2.36328125" style="122" customWidth="1"/>
    <col min="4641" max="4864" width="8.08984375" style="122"/>
    <col min="4865" max="4866" width="5.36328125" style="122" customWidth="1"/>
    <col min="4867" max="4867" width="4.1796875" style="122" customWidth="1"/>
    <col min="4868" max="4869" width="8" style="122" customWidth="1"/>
    <col min="4870" max="4874" width="11.453125" style="122" customWidth="1"/>
    <col min="4875" max="4875" width="7.81640625" style="122" customWidth="1"/>
    <col min="4876" max="4896" width="2.36328125" style="122" customWidth="1"/>
    <col min="4897" max="5120" width="8.08984375" style="122"/>
    <col min="5121" max="5122" width="5.36328125" style="122" customWidth="1"/>
    <col min="5123" max="5123" width="4.1796875" style="122" customWidth="1"/>
    <col min="5124" max="5125" width="8" style="122" customWidth="1"/>
    <col min="5126" max="5130" width="11.453125" style="122" customWidth="1"/>
    <col min="5131" max="5131" width="7.81640625" style="122" customWidth="1"/>
    <col min="5132" max="5152" width="2.36328125" style="122" customWidth="1"/>
    <col min="5153" max="5376" width="8.08984375" style="122"/>
    <col min="5377" max="5378" width="5.36328125" style="122" customWidth="1"/>
    <col min="5379" max="5379" width="4.1796875" style="122" customWidth="1"/>
    <col min="5380" max="5381" width="8" style="122" customWidth="1"/>
    <col min="5382" max="5386" width="11.453125" style="122" customWidth="1"/>
    <col min="5387" max="5387" width="7.81640625" style="122" customWidth="1"/>
    <col min="5388" max="5408" width="2.36328125" style="122" customWidth="1"/>
    <col min="5409" max="5632" width="8.08984375" style="122"/>
    <col min="5633" max="5634" width="5.36328125" style="122" customWidth="1"/>
    <col min="5635" max="5635" width="4.1796875" style="122" customWidth="1"/>
    <col min="5636" max="5637" width="8" style="122" customWidth="1"/>
    <col min="5638" max="5642" width="11.453125" style="122" customWidth="1"/>
    <col min="5643" max="5643" width="7.81640625" style="122" customWidth="1"/>
    <col min="5644" max="5664" width="2.36328125" style="122" customWidth="1"/>
    <col min="5665" max="5888" width="8.08984375" style="122"/>
    <col min="5889" max="5890" width="5.36328125" style="122" customWidth="1"/>
    <col min="5891" max="5891" width="4.1796875" style="122" customWidth="1"/>
    <col min="5892" max="5893" width="8" style="122" customWidth="1"/>
    <col min="5894" max="5898" width="11.453125" style="122" customWidth="1"/>
    <col min="5899" max="5899" width="7.81640625" style="122" customWidth="1"/>
    <col min="5900" max="5920" width="2.36328125" style="122" customWidth="1"/>
    <col min="5921" max="6144" width="8.08984375" style="122"/>
    <col min="6145" max="6146" width="5.36328125" style="122" customWidth="1"/>
    <col min="6147" max="6147" width="4.1796875" style="122" customWidth="1"/>
    <col min="6148" max="6149" width="8" style="122" customWidth="1"/>
    <col min="6150" max="6154" width="11.453125" style="122" customWidth="1"/>
    <col min="6155" max="6155" width="7.81640625" style="122" customWidth="1"/>
    <col min="6156" max="6176" width="2.36328125" style="122" customWidth="1"/>
    <col min="6177" max="6400" width="8.08984375" style="122"/>
    <col min="6401" max="6402" width="5.36328125" style="122" customWidth="1"/>
    <col min="6403" max="6403" width="4.1796875" style="122" customWidth="1"/>
    <col min="6404" max="6405" width="8" style="122" customWidth="1"/>
    <col min="6406" max="6410" width="11.453125" style="122" customWidth="1"/>
    <col min="6411" max="6411" width="7.81640625" style="122" customWidth="1"/>
    <col min="6412" max="6432" width="2.36328125" style="122" customWidth="1"/>
    <col min="6433" max="6656" width="8.08984375" style="122"/>
    <col min="6657" max="6658" width="5.36328125" style="122" customWidth="1"/>
    <col min="6659" max="6659" width="4.1796875" style="122" customWidth="1"/>
    <col min="6660" max="6661" width="8" style="122" customWidth="1"/>
    <col min="6662" max="6666" width="11.453125" style="122" customWidth="1"/>
    <col min="6667" max="6667" width="7.81640625" style="122" customWidth="1"/>
    <col min="6668" max="6688" width="2.36328125" style="122" customWidth="1"/>
    <col min="6689" max="6912" width="8.08984375" style="122"/>
    <col min="6913" max="6914" width="5.36328125" style="122" customWidth="1"/>
    <col min="6915" max="6915" width="4.1796875" style="122" customWidth="1"/>
    <col min="6916" max="6917" width="8" style="122" customWidth="1"/>
    <col min="6918" max="6922" width="11.453125" style="122" customWidth="1"/>
    <col min="6923" max="6923" width="7.81640625" style="122" customWidth="1"/>
    <col min="6924" max="6944" width="2.36328125" style="122" customWidth="1"/>
    <col min="6945" max="7168" width="8.08984375" style="122"/>
    <col min="7169" max="7170" width="5.36328125" style="122" customWidth="1"/>
    <col min="7171" max="7171" width="4.1796875" style="122" customWidth="1"/>
    <col min="7172" max="7173" width="8" style="122" customWidth="1"/>
    <col min="7174" max="7178" width="11.453125" style="122" customWidth="1"/>
    <col min="7179" max="7179" width="7.81640625" style="122" customWidth="1"/>
    <col min="7180" max="7200" width="2.36328125" style="122" customWidth="1"/>
    <col min="7201" max="7424" width="8.08984375" style="122"/>
    <col min="7425" max="7426" width="5.36328125" style="122" customWidth="1"/>
    <col min="7427" max="7427" width="4.1796875" style="122" customWidth="1"/>
    <col min="7428" max="7429" width="8" style="122" customWidth="1"/>
    <col min="7430" max="7434" width="11.453125" style="122" customWidth="1"/>
    <col min="7435" max="7435" width="7.81640625" style="122" customWidth="1"/>
    <col min="7436" max="7456" width="2.36328125" style="122" customWidth="1"/>
    <col min="7457" max="7680" width="8.08984375" style="122"/>
    <col min="7681" max="7682" width="5.36328125" style="122" customWidth="1"/>
    <col min="7683" max="7683" width="4.1796875" style="122" customWidth="1"/>
    <col min="7684" max="7685" width="8" style="122" customWidth="1"/>
    <col min="7686" max="7690" width="11.453125" style="122" customWidth="1"/>
    <col min="7691" max="7691" width="7.81640625" style="122" customWidth="1"/>
    <col min="7692" max="7712" width="2.36328125" style="122" customWidth="1"/>
    <col min="7713" max="7936" width="8.08984375" style="122"/>
    <col min="7937" max="7938" width="5.36328125" style="122" customWidth="1"/>
    <col min="7939" max="7939" width="4.1796875" style="122" customWidth="1"/>
    <col min="7940" max="7941" width="8" style="122" customWidth="1"/>
    <col min="7942" max="7946" width="11.453125" style="122" customWidth="1"/>
    <col min="7947" max="7947" width="7.81640625" style="122" customWidth="1"/>
    <col min="7948" max="7968" width="2.36328125" style="122" customWidth="1"/>
    <col min="7969" max="8192" width="8.08984375" style="122"/>
    <col min="8193" max="8194" width="5.36328125" style="122" customWidth="1"/>
    <col min="8195" max="8195" width="4.1796875" style="122" customWidth="1"/>
    <col min="8196" max="8197" width="8" style="122" customWidth="1"/>
    <col min="8198" max="8202" width="11.453125" style="122" customWidth="1"/>
    <col min="8203" max="8203" width="7.81640625" style="122" customWidth="1"/>
    <col min="8204" max="8224" width="2.36328125" style="122" customWidth="1"/>
    <col min="8225" max="8448" width="8.08984375" style="122"/>
    <col min="8449" max="8450" width="5.36328125" style="122" customWidth="1"/>
    <col min="8451" max="8451" width="4.1796875" style="122" customWidth="1"/>
    <col min="8452" max="8453" width="8" style="122" customWidth="1"/>
    <col min="8454" max="8458" width="11.453125" style="122" customWidth="1"/>
    <col min="8459" max="8459" width="7.81640625" style="122" customWidth="1"/>
    <col min="8460" max="8480" width="2.36328125" style="122" customWidth="1"/>
    <col min="8481" max="8704" width="8.08984375" style="122"/>
    <col min="8705" max="8706" width="5.36328125" style="122" customWidth="1"/>
    <col min="8707" max="8707" width="4.1796875" style="122" customWidth="1"/>
    <col min="8708" max="8709" width="8" style="122" customWidth="1"/>
    <col min="8710" max="8714" width="11.453125" style="122" customWidth="1"/>
    <col min="8715" max="8715" width="7.81640625" style="122" customWidth="1"/>
    <col min="8716" max="8736" width="2.36328125" style="122" customWidth="1"/>
    <col min="8737" max="8960" width="8.08984375" style="122"/>
    <col min="8961" max="8962" width="5.36328125" style="122" customWidth="1"/>
    <col min="8963" max="8963" width="4.1796875" style="122" customWidth="1"/>
    <col min="8964" max="8965" width="8" style="122" customWidth="1"/>
    <col min="8966" max="8970" width="11.453125" style="122" customWidth="1"/>
    <col min="8971" max="8971" width="7.81640625" style="122" customWidth="1"/>
    <col min="8972" max="8992" width="2.36328125" style="122" customWidth="1"/>
    <col min="8993" max="9216" width="8.08984375" style="122"/>
    <col min="9217" max="9218" width="5.36328125" style="122" customWidth="1"/>
    <col min="9219" max="9219" width="4.1796875" style="122" customWidth="1"/>
    <col min="9220" max="9221" width="8" style="122" customWidth="1"/>
    <col min="9222" max="9226" width="11.453125" style="122" customWidth="1"/>
    <col min="9227" max="9227" width="7.81640625" style="122" customWidth="1"/>
    <col min="9228" max="9248" width="2.36328125" style="122" customWidth="1"/>
    <col min="9249" max="9472" width="8.08984375" style="122"/>
    <col min="9473" max="9474" width="5.36328125" style="122" customWidth="1"/>
    <col min="9475" max="9475" width="4.1796875" style="122" customWidth="1"/>
    <col min="9476" max="9477" width="8" style="122" customWidth="1"/>
    <col min="9478" max="9482" width="11.453125" style="122" customWidth="1"/>
    <col min="9483" max="9483" width="7.81640625" style="122" customWidth="1"/>
    <col min="9484" max="9504" width="2.36328125" style="122" customWidth="1"/>
    <col min="9505" max="9728" width="8.08984375" style="122"/>
    <col min="9729" max="9730" width="5.36328125" style="122" customWidth="1"/>
    <col min="9731" max="9731" width="4.1796875" style="122" customWidth="1"/>
    <col min="9732" max="9733" width="8" style="122" customWidth="1"/>
    <col min="9734" max="9738" width="11.453125" style="122" customWidth="1"/>
    <col min="9739" max="9739" width="7.81640625" style="122" customWidth="1"/>
    <col min="9740" max="9760" width="2.36328125" style="122" customWidth="1"/>
    <col min="9761" max="9984" width="8.08984375" style="122"/>
    <col min="9985" max="9986" width="5.36328125" style="122" customWidth="1"/>
    <col min="9987" max="9987" width="4.1796875" style="122" customWidth="1"/>
    <col min="9988" max="9989" width="8" style="122" customWidth="1"/>
    <col min="9990" max="9994" width="11.453125" style="122" customWidth="1"/>
    <col min="9995" max="9995" width="7.81640625" style="122" customWidth="1"/>
    <col min="9996" max="10016" width="2.36328125" style="122" customWidth="1"/>
    <col min="10017" max="10240" width="8.08984375" style="122"/>
    <col min="10241" max="10242" width="5.36328125" style="122" customWidth="1"/>
    <col min="10243" max="10243" width="4.1796875" style="122" customWidth="1"/>
    <col min="10244" max="10245" width="8" style="122" customWidth="1"/>
    <col min="10246" max="10250" width="11.453125" style="122" customWidth="1"/>
    <col min="10251" max="10251" width="7.81640625" style="122" customWidth="1"/>
    <col min="10252" max="10272" width="2.36328125" style="122" customWidth="1"/>
    <col min="10273" max="10496" width="8.08984375" style="122"/>
    <col min="10497" max="10498" width="5.36328125" style="122" customWidth="1"/>
    <col min="10499" max="10499" width="4.1796875" style="122" customWidth="1"/>
    <col min="10500" max="10501" width="8" style="122" customWidth="1"/>
    <col min="10502" max="10506" width="11.453125" style="122" customWidth="1"/>
    <col min="10507" max="10507" width="7.81640625" style="122" customWidth="1"/>
    <col min="10508" max="10528" width="2.36328125" style="122" customWidth="1"/>
    <col min="10529" max="10752" width="8.08984375" style="122"/>
    <col min="10753" max="10754" width="5.36328125" style="122" customWidth="1"/>
    <col min="10755" max="10755" width="4.1796875" style="122" customWidth="1"/>
    <col min="10756" max="10757" width="8" style="122" customWidth="1"/>
    <col min="10758" max="10762" width="11.453125" style="122" customWidth="1"/>
    <col min="10763" max="10763" width="7.81640625" style="122" customWidth="1"/>
    <col min="10764" max="10784" width="2.36328125" style="122" customWidth="1"/>
    <col min="10785" max="11008" width="8.08984375" style="122"/>
    <col min="11009" max="11010" width="5.36328125" style="122" customWidth="1"/>
    <col min="11011" max="11011" width="4.1796875" style="122" customWidth="1"/>
    <col min="11012" max="11013" width="8" style="122" customWidth="1"/>
    <col min="11014" max="11018" width="11.453125" style="122" customWidth="1"/>
    <col min="11019" max="11019" width="7.81640625" style="122" customWidth="1"/>
    <col min="11020" max="11040" width="2.36328125" style="122" customWidth="1"/>
    <col min="11041" max="11264" width="8.08984375" style="122"/>
    <col min="11265" max="11266" width="5.36328125" style="122" customWidth="1"/>
    <col min="11267" max="11267" width="4.1796875" style="122" customWidth="1"/>
    <col min="11268" max="11269" width="8" style="122" customWidth="1"/>
    <col min="11270" max="11274" width="11.453125" style="122" customWidth="1"/>
    <col min="11275" max="11275" width="7.81640625" style="122" customWidth="1"/>
    <col min="11276" max="11296" width="2.36328125" style="122" customWidth="1"/>
    <col min="11297" max="11520" width="8.08984375" style="122"/>
    <col min="11521" max="11522" width="5.36328125" style="122" customWidth="1"/>
    <col min="11523" max="11523" width="4.1796875" style="122" customWidth="1"/>
    <col min="11524" max="11525" width="8" style="122" customWidth="1"/>
    <col min="11526" max="11530" width="11.453125" style="122" customWidth="1"/>
    <col min="11531" max="11531" width="7.81640625" style="122" customWidth="1"/>
    <col min="11532" max="11552" width="2.36328125" style="122" customWidth="1"/>
    <col min="11553" max="11776" width="8.08984375" style="122"/>
    <col min="11777" max="11778" width="5.36328125" style="122" customWidth="1"/>
    <col min="11779" max="11779" width="4.1796875" style="122" customWidth="1"/>
    <col min="11780" max="11781" width="8" style="122" customWidth="1"/>
    <col min="11782" max="11786" width="11.453125" style="122" customWidth="1"/>
    <col min="11787" max="11787" width="7.81640625" style="122" customWidth="1"/>
    <col min="11788" max="11808" width="2.36328125" style="122" customWidth="1"/>
    <col min="11809" max="12032" width="8.08984375" style="122"/>
    <col min="12033" max="12034" width="5.36328125" style="122" customWidth="1"/>
    <col min="12035" max="12035" width="4.1796875" style="122" customWidth="1"/>
    <col min="12036" max="12037" width="8" style="122" customWidth="1"/>
    <col min="12038" max="12042" width="11.453125" style="122" customWidth="1"/>
    <col min="12043" max="12043" width="7.81640625" style="122" customWidth="1"/>
    <col min="12044" max="12064" width="2.36328125" style="122" customWidth="1"/>
    <col min="12065" max="12288" width="8.08984375" style="122"/>
    <col min="12289" max="12290" width="5.36328125" style="122" customWidth="1"/>
    <col min="12291" max="12291" width="4.1796875" style="122" customWidth="1"/>
    <col min="12292" max="12293" width="8" style="122" customWidth="1"/>
    <col min="12294" max="12298" width="11.453125" style="122" customWidth="1"/>
    <col min="12299" max="12299" width="7.81640625" style="122" customWidth="1"/>
    <col min="12300" max="12320" width="2.36328125" style="122" customWidth="1"/>
    <col min="12321" max="12544" width="8.08984375" style="122"/>
    <col min="12545" max="12546" width="5.36328125" style="122" customWidth="1"/>
    <col min="12547" max="12547" width="4.1796875" style="122" customWidth="1"/>
    <col min="12548" max="12549" width="8" style="122" customWidth="1"/>
    <col min="12550" max="12554" width="11.453125" style="122" customWidth="1"/>
    <col min="12555" max="12555" width="7.81640625" style="122" customWidth="1"/>
    <col min="12556" max="12576" width="2.36328125" style="122" customWidth="1"/>
    <col min="12577" max="12800" width="8.08984375" style="122"/>
    <col min="12801" max="12802" width="5.36328125" style="122" customWidth="1"/>
    <col min="12803" max="12803" width="4.1796875" style="122" customWidth="1"/>
    <col min="12804" max="12805" width="8" style="122" customWidth="1"/>
    <col min="12806" max="12810" width="11.453125" style="122" customWidth="1"/>
    <col min="12811" max="12811" width="7.81640625" style="122" customWidth="1"/>
    <col min="12812" max="12832" width="2.36328125" style="122" customWidth="1"/>
    <col min="12833" max="13056" width="8.08984375" style="122"/>
    <col min="13057" max="13058" width="5.36328125" style="122" customWidth="1"/>
    <col min="13059" max="13059" width="4.1796875" style="122" customWidth="1"/>
    <col min="13060" max="13061" width="8" style="122" customWidth="1"/>
    <col min="13062" max="13066" width="11.453125" style="122" customWidth="1"/>
    <col min="13067" max="13067" width="7.81640625" style="122" customWidth="1"/>
    <col min="13068" max="13088" width="2.36328125" style="122" customWidth="1"/>
    <col min="13089" max="13312" width="8.08984375" style="122"/>
    <col min="13313" max="13314" width="5.36328125" style="122" customWidth="1"/>
    <col min="13315" max="13315" width="4.1796875" style="122" customWidth="1"/>
    <col min="13316" max="13317" width="8" style="122" customWidth="1"/>
    <col min="13318" max="13322" width="11.453125" style="122" customWidth="1"/>
    <col min="13323" max="13323" width="7.81640625" style="122" customWidth="1"/>
    <col min="13324" max="13344" width="2.36328125" style="122" customWidth="1"/>
    <col min="13345" max="13568" width="8.08984375" style="122"/>
    <col min="13569" max="13570" width="5.36328125" style="122" customWidth="1"/>
    <col min="13571" max="13571" width="4.1796875" style="122" customWidth="1"/>
    <col min="13572" max="13573" width="8" style="122" customWidth="1"/>
    <col min="13574" max="13578" width="11.453125" style="122" customWidth="1"/>
    <col min="13579" max="13579" width="7.81640625" style="122" customWidth="1"/>
    <col min="13580" max="13600" width="2.36328125" style="122" customWidth="1"/>
    <col min="13601" max="13824" width="8.08984375" style="122"/>
    <col min="13825" max="13826" width="5.36328125" style="122" customWidth="1"/>
    <col min="13827" max="13827" width="4.1796875" style="122" customWidth="1"/>
    <col min="13828" max="13829" width="8" style="122" customWidth="1"/>
    <col min="13830" max="13834" width="11.453125" style="122" customWidth="1"/>
    <col min="13835" max="13835" width="7.81640625" style="122" customWidth="1"/>
    <col min="13836" max="13856" width="2.36328125" style="122" customWidth="1"/>
    <col min="13857" max="14080" width="8.08984375" style="122"/>
    <col min="14081" max="14082" width="5.36328125" style="122" customWidth="1"/>
    <col min="14083" max="14083" width="4.1796875" style="122" customWidth="1"/>
    <col min="14084" max="14085" width="8" style="122" customWidth="1"/>
    <col min="14086" max="14090" width="11.453125" style="122" customWidth="1"/>
    <col min="14091" max="14091" width="7.81640625" style="122" customWidth="1"/>
    <col min="14092" max="14112" width="2.36328125" style="122" customWidth="1"/>
    <col min="14113" max="14336" width="8.08984375" style="122"/>
    <col min="14337" max="14338" width="5.36328125" style="122" customWidth="1"/>
    <col min="14339" max="14339" width="4.1796875" style="122" customWidth="1"/>
    <col min="14340" max="14341" width="8" style="122" customWidth="1"/>
    <col min="14342" max="14346" width="11.453125" style="122" customWidth="1"/>
    <col min="14347" max="14347" width="7.81640625" style="122" customWidth="1"/>
    <col min="14348" max="14368" width="2.36328125" style="122" customWidth="1"/>
    <col min="14369" max="14592" width="8.08984375" style="122"/>
    <col min="14593" max="14594" width="5.36328125" style="122" customWidth="1"/>
    <col min="14595" max="14595" width="4.1796875" style="122" customWidth="1"/>
    <col min="14596" max="14597" width="8" style="122" customWidth="1"/>
    <col min="14598" max="14602" width="11.453125" style="122" customWidth="1"/>
    <col min="14603" max="14603" width="7.81640625" style="122" customWidth="1"/>
    <col min="14604" max="14624" width="2.36328125" style="122" customWidth="1"/>
    <col min="14625" max="14848" width="8.08984375" style="122"/>
    <col min="14849" max="14850" width="5.36328125" style="122" customWidth="1"/>
    <col min="14851" max="14851" width="4.1796875" style="122" customWidth="1"/>
    <col min="14852" max="14853" width="8" style="122" customWidth="1"/>
    <col min="14854" max="14858" width="11.453125" style="122" customWidth="1"/>
    <col min="14859" max="14859" width="7.81640625" style="122" customWidth="1"/>
    <col min="14860" max="14880" width="2.36328125" style="122" customWidth="1"/>
    <col min="14881" max="15104" width="8.08984375" style="122"/>
    <col min="15105" max="15106" width="5.36328125" style="122" customWidth="1"/>
    <col min="15107" max="15107" width="4.1796875" style="122" customWidth="1"/>
    <col min="15108" max="15109" width="8" style="122" customWidth="1"/>
    <col min="15110" max="15114" width="11.453125" style="122" customWidth="1"/>
    <col min="15115" max="15115" width="7.81640625" style="122" customWidth="1"/>
    <col min="15116" max="15136" width="2.36328125" style="122" customWidth="1"/>
    <col min="15137" max="15360" width="8.08984375" style="122"/>
    <col min="15361" max="15362" width="5.36328125" style="122" customWidth="1"/>
    <col min="15363" max="15363" width="4.1796875" style="122" customWidth="1"/>
    <col min="15364" max="15365" width="8" style="122" customWidth="1"/>
    <col min="15366" max="15370" width="11.453125" style="122" customWidth="1"/>
    <col min="15371" max="15371" width="7.81640625" style="122" customWidth="1"/>
    <col min="15372" max="15392" width="2.36328125" style="122" customWidth="1"/>
    <col min="15393" max="15616" width="8.08984375" style="122"/>
    <col min="15617" max="15618" width="5.36328125" style="122" customWidth="1"/>
    <col min="15619" max="15619" width="4.1796875" style="122" customWidth="1"/>
    <col min="15620" max="15621" width="8" style="122" customWidth="1"/>
    <col min="15622" max="15626" width="11.453125" style="122" customWidth="1"/>
    <col min="15627" max="15627" width="7.81640625" style="122" customWidth="1"/>
    <col min="15628" max="15648" width="2.36328125" style="122" customWidth="1"/>
    <col min="15649" max="15872" width="8.08984375" style="122"/>
    <col min="15873" max="15874" width="5.36328125" style="122" customWidth="1"/>
    <col min="15875" max="15875" width="4.1796875" style="122" customWidth="1"/>
    <col min="15876" max="15877" width="8" style="122" customWidth="1"/>
    <col min="15878" max="15882" width="11.453125" style="122" customWidth="1"/>
    <col min="15883" max="15883" width="7.81640625" style="122" customWidth="1"/>
    <col min="15884" max="15904" width="2.36328125" style="122" customWidth="1"/>
    <col min="15905" max="16128" width="8.08984375" style="122"/>
    <col min="16129" max="16130" width="5.36328125" style="122" customWidth="1"/>
    <col min="16131" max="16131" width="4.1796875" style="122" customWidth="1"/>
    <col min="16132" max="16133" width="8" style="122" customWidth="1"/>
    <col min="16134" max="16138" width="11.453125" style="122" customWidth="1"/>
    <col min="16139" max="16139" width="7.81640625" style="122" customWidth="1"/>
    <col min="16140" max="16160" width="2.36328125" style="122" customWidth="1"/>
    <col min="16161" max="16384" width="8.08984375" style="122"/>
  </cols>
  <sheetData>
    <row r="1" spans="1:11" s="121" customFormat="1" ht="46.75" customHeight="1">
      <c r="A1" s="425" t="s">
        <v>380</v>
      </c>
      <c r="B1" s="426"/>
      <c r="C1" s="426"/>
      <c r="D1" s="426"/>
      <c r="E1" s="426"/>
      <c r="F1" s="426"/>
      <c r="G1" s="426"/>
      <c r="H1" s="426"/>
      <c r="I1" s="426"/>
      <c r="J1" s="426"/>
      <c r="K1" s="426"/>
    </row>
    <row r="2" spans="1:11" ht="28.75" customHeight="1">
      <c r="A2" s="438" t="s">
        <v>193</v>
      </c>
      <c r="B2" s="411"/>
      <c r="C2" s="411"/>
      <c r="D2" s="411"/>
      <c r="E2" s="411"/>
      <c r="F2" s="411"/>
      <c r="G2" s="411"/>
      <c r="H2" s="411"/>
      <c r="I2" s="411"/>
      <c r="J2" s="411"/>
      <c r="K2" s="411"/>
    </row>
    <row r="3" spans="1:11" ht="18" customHeight="1">
      <c r="A3" s="403" t="s">
        <v>301</v>
      </c>
      <c r="B3" s="403"/>
      <c r="C3" s="436"/>
      <c r="D3" s="436"/>
      <c r="E3" s="436"/>
      <c r="F3" s="436"/>
      <c r="G3" s="436"/>
      <c r="H3" s="436"/>
      <c r="I3" s="436"/>
      <c r="J3" s="436"/>
      <c r="K3" s="436"/>
    </row>
    <row r="4" spans="1:11" ht="36" customHeight="1">
      <c r="A4" s="433" t="s">
        <v>178</v>
      </c>
      <c r="B4" s="433"/>
      <c r="C4" s="439"/>
      <c r="D4" s="439"/>
      <c r="E4" s="439"/>
      <c r="F4" s="439"/>
      <c r="G4" s="439"/>
      <c r="H4" s="439"/>
      <c r="I4" s="439"/>
      <c r="J4" s="439"/>
      <c r="K4" s="439"/>
    </row>
    <row r="5" spans="1:11" ht="36" customHeight="1">
      <c r="A5" s="433" t="s">
        <v>179</v>
      </c>
      <c r="B5" s="433"/>
      <c r="C5" s="437"/>
      <c r="D5" s="437"/>
      <c r="E5" s="437"/>
      <c r="F5" s="437"/>
      <c r="G5" s="437"/>
      <c r="H5" s="437"/>
      <c r="I5" s="437"/>
      <c r="J5" s="437"/>
      <c r="K5" s="437"/>
    </row>
    <row r="6" spans="1:11" ht="18" customHeight="1">
      <c r="A6" s="433"/>
      <c r="B6" s="433"/>
      <c r="C6" s="225" t="s">
        <v>46</v>
      </c>
      <c r="D6" s="429" t="s">
        <v>180</v>
      </c>
      <c r="E6" s="429"/>
      <c r="F6" s="436" t="s">
        <v>191</v>
      </c>
      <c r="G6" s="436"/>
      <c r="H6" s="436"/>
      <c r="I6" s="436"/>
      <c r="J6" s="436"/>
      <c r="K6" s="436"/>
    </row>
    <row r="7" spans="1:11" ht="18" customHeight="1">
      <c r="A7" s="433"/>
      <c r="B7" s="433"/>
      <c r="C7" s="225" t="s">
        <v>46</v>
      </c>
      <c r="D7" s="436" t="s">
        <v>181</v>
      </c>
      <c r="E7" s="436"/>
      <c r="F7" s="436" t="s">
        <v>191</v>
      </c>
      <c r="G7" s="436"/>
      <c r="H7" s="436"/>
      <c r="I7" s="436"/>
      <c r="J7" s="436"/>
      <c r="K7" s="436"/>
    </row>
    <row r="8" spans="1:11" ht="162" customHeight="1">
      <c r="A8" s="433" t="s">
        <v>209</v>
      </c>
      <c r="B8" s="433"/>
      <c r="C8" s="434"/>
      <c r="D8" s="432"/>
      <c r="E8" s="432"/>
      <c r="F8" s="432"/>
      <c r="G8" s="432"/>
      <c r="H8" s="432"/>
      <c r="I8" s="432"/>
      <c r="J8" s="432"/>
      <c r="K8" s="432"/>
    </row>
    <row r="9" spans="1:11" ht="18" customHeight="1">
      <c r="A9" s="427" t="s">
        <v>182</v>
      </c>
      <c r="B9" s="427"/>
      <c r="C9" s="435" t="s">
        <v>183</v>
      </c>
      <c r="D9" s="435"/>
      <c r="E9" s="435"/>
      <c r="F9" s="435" t="s">
        <v>184</v>
      </c>
      <c r="G9" s="435"/>
      <c r="H9" s="435"/>
      <c r="I9" s="435"/>
      <c r="J9" s="435"/>
      <c r="K9" s="435"/>
    </row>
    <row r="10" spans="1:11" ht="18" customHeight="1">
      <c r="A10" s="427"/>
      <c r="B10" s="427"/>
      <c r="C10" s="428" t="s">
        <v>412</v>
      </c>
      <c r="D10" s="428"/>
      <c r="E10" s="428"/>
      <c r="F10" s="429"/>
      <c r="G10" s="429"/>
      <c r="H10" s="429"/>
      <c r="I10" s="429"/>
      <c r="J10" s="429"/>
      <c r="K10" s="429"/>
    </row>
    <row r="11" spans="1:11" ht="18" customHeight="1">
      <c r="A11" s="427"/>
      <c r="B11" s="427"/>
      <c r="C11" s="430" t="s">
        <v>413</v>
      </c>
      <c r="D11" s="430"/>
      <c r="E11" s="430"/>
      <c r="F11" s="429"/>
      <c r="G11" s="429"/>
      <c r="H11" s="429"/>
      <c r="I11" s="429"/>
      <c r="J11" s="429"/>
      <c r="K11" s="429"/>
    </row>
    <row r="12" spans="1:11" ht="18" customHeight="1">
      <c r="A12" s="427"/>
      <c r="B12" s="427"/>
      <c r="C12" s="428" t="s">
        <v>412</v>
      </c>
      <c r="D12" s="428"/>
      <c r="E12" s="428"/>
      <c r="F12" s="429"/>
      <c r="G12" s="429"/>
      <c r="H12" s="429"/>
      <c r="I12" s="429"/>
      <c r="J12" s="429"/>
      <c r="K12" s="429"/>
    </row>
    <row r="13" spans="1:11" ht="18" customHeight="1">
      <c r="A13" s="427"/>
      <c r="B13" s="427"/>
      <c r="C13" s="430" t="s">
        <v>413</v>
      </c>
      <c r="D13" s="430"/>
      <c r="E13" s="430"/>
      <c r="F13" s="429"/>
      <c r="G13" s="429"/>
      <c r="H13" s="429"/>
      <c r="I13" s="429"/>
      <c r="J13" s="429"/>
      <c r="K13" s="429"/>
    </row>
    <row r="14" spans="1:11" ht="18" customHeight="1">
      <c r="A14" s="427"/>
      <c r="B14" s="427"/>
      <c r="C14" s="428" t="s">
        <v>412</v>
      </c>
      <c r="D14" s="428"/>
      <c r="E14" s="428"/>
      <c r="F14" s="429"/>
      <c r="G14" s="429"/>
      <c r="H14" s="429"/>
      <c r="I14" s="429"/>
      <c r="J14" s="429"/>
      <c r="K14" s="429"/>
    </row>
    <row r="15" spans="1:11" ht="18" customHeight="1">
      <c r="A15" s="427"/>
      <c r="B15" s="427"/>
      <c r="C15" s="430" t="s">
        <v>413</v>
      </c>
      <c r="D15" s="430"/>
      <c r="E15" s="430"/>
      <c r="F15" s="429"/>
      <c r="G15" s="429"/>
      <c r="H15" s="429"/>
      <c r="I15" s="429"/>
      <c r="J15" s="429"/>
      <c r="K15" s="429"/>
    </row>
    <row r="16" spans="1:11" ht="18" customHeight="1">
      <c r="A16" s="427"/>
      <c r="B16" s="427"/>
      <c r="C16" s="428" t="s">
        <v>185</v>
      </c>
      <c r="D16" s="428"/>
      <c r="E16" s="428"/>
      <c r="F16" s="429"/>
      <c r="G16" s="429"/>
      <c r="H16" s="429"/>
      <c r="I16" s="429"/>
      <c r="J16" s="429"/>
      <c r="K16" s="429"/>
    </row>
    <row r="17" spans="1:11" ht="18" customHeight="1">
      <c r="A17" s="427"/>
      <c r="B17" s="427"/>
      <c r="C17" s="430" t="s">
        <v>186</v>
      </c>
      <c r="D17" s="430"/>
      <c r="E17" s="430"/>
      <c r="F17" s="429"/>
      <c r="G17" s="429"/>
      <c r="H17" s="429"/>
      <c r="I17" s="429"/>
      <c r="J17" s="429"/>
      <c r="K17" s="429"/>
    </row>
    <row r="18" spans="1:11" ht="18" customHeight="1">
      <c r="A18" s="427"/>
      <c r="B18" s="427"/>
      <c r="C18" s="428" t="s">
        <v>185</v>
      </c>
      <c r="D18" s="428"/>
      <c r="E18" s="428"/>
      <c r="F18" s="429"/>
      <c r="G18" s="429"/>
      <c r="H18" s="429"/>
      <c r="I18" s="429"/>
      <c r="J18" s="429"/>
      <c r="K18" s="429"/>
    </row>
    <row r="19" spans="1:11" ht="18" customHeight="1">
      <c r="A19" s="427"/>
      <c r="B19" s="427"/>
      <c r="C19" s="430" t="s">
        <v>186</v>
      </c>
      <c r="D19" s="430"/>
      <c r="E19" s="430"/>
      <c r="F19" s="429"/>
      <c r="G19" s="429"/>
      <c r="H19" s="429"/>
      <c r="I19" s="429"/>
      <c r="J19" s="429"/>
      <c r="K19" s="429"/>
    </row>
    <row r="20" spans="1:11" ht="18" customHeight="1">
      <c r="A20" s="427"/>
      <c r="B20" s="427"/>
      <c r="C20" s="428" t="s">
        <v>185</v>
      </c>
      <c r="D20" s="428"/>
      <c r="E20" s="428"/>
      <c r="F20" s="429"/>
      <c r="G20" s="429"/>
      <c r="H20" s="429"/>
      <c r="I20" s="429"/>
      <c r="J20" s="429"/>
      <c r="K20" s="429"/>
    </row>
    <row r="21" spans="1:11" ht="18" customHeight="1">
      <c r="A21" s="427"/>
      <c r="B21" s="427"/>
      <c r="C21" s="430" t="s">
        <v>186</v>
      </c>
      <c r="D21" s="430"/>
      <c r="E21" s="430"/>
      <c r="F21" s="429"/>
      <c r="G21" s="429"/>
      <c r="H21" s="429"/>
      <c r="I21" s="429"/>
      <c r="J21" s="429"/>
      <c r="K21" s="429"/>
    </row>
    <row r="22" spans="1:11" ht="18" customHeight="1">
      <c r="A22" s="427"/>
      <c r="B22" s="427"/>
      <c r="C22" s="428" t="s">
        <v>185</v>
      </c>
      <c r="D22" s="428"/>
      <c r="E22" s="428"/>
      <c r="F22" s="429"/>
      <c r="G22" s="429"/>
      <c r="H22" s="429"/>
      <c r="I22" s="429"/>
      <c r="J22" s="429"/>
      <c r="K22" s="429"/>
    </row>
    <row r="23" spans="1:11" ht="18" customHeight="1">
      <c r="A23" s="427"/>
      <c r="B23" s="427"/>
      <c r="C23" s="430" t="s">
        <v>186</v>
      </c>
      <c r="D23" s="430"/>
      <c r="E23" s="430"/>
      <c r="F23" s="429"/>
      <c r="G23" s="429"/>
      <c r="H23" s="429"/>
      <c r="I23" s="429"/>
      <c r="J23" s="429"/>
      <c r="K23" s="429"/>
    </row>
    <row r="24" spans="1:11" ht="18" customHeight="1">
      <c r="A24" s="431" t="s">
        <v>192</v>
      </c>
      <c r="B24" s="431"/>
      <c r="C24" s="356" t="s">
        <v>187</v>
      </c>
      <c r="D24" s="356"/>
      <c r="E24" s="356"/>
      <c r="F24" s="356" t="s">
        <v>188</v>
      </c>
      <c r="G24" s="356"/>
      <c r="H24" s="356"/>
      <c r="I24" s="356" t="s">
        <v>189</v>
      </c>
      <c r="J24" s="356"/>
      <c r="K24" s="356"/>
    </row>
    <row r="25" spans="1:11" ht="18" customHeight="1">
      <c r="A25" s="431"/>
      <c r="B25" s="431"/>
      <c r="C25" s="432"/>
      <c r="D25" s="432"/>
      <c r="E25" s="432"/>
      <c r="F25" s="356"/>
      <c r="G25" s="356"/>
      <c r="H25" s="356"/>
      <c r="I25" s="356"/>
      <c r="J25" s="356"/>
      <c r="K25" s="356"/>
    </row>
    <row r="26" spans="1:11" ht="18" customHeight="1">
      <c r="A26" s="431"/>
      <c r="B26" s="431"/>
      <c r="C26" s="357"/>
      <c r="D26" s="357"/>
      <c r="E26" s="357"/>
      <c r="F26" s="356"/>
      <c r="G26" s="356"/>
      <c r="H26" s="356"/>
      <c r="I26" s="356"/>
      <c r="J26" s="356"/>
      <c r="K26" s="356"/>
    </row>
    <row r="27" spans="1:11" ht="18" customHeight="1">
      <c r="A27" s="431"/>
      <c r="B27" s="431"/>
      <c r="C27" s="357"/>
      <c r="D27" s="357"/>
      <c r="E27" s="357"/>
      <c r="F27" s="356"/>
      <c r="G27" s="356"/>
      <c r="H27" s="356"/>
      <c r="I27" s="356"/>
      <c r="J27" s="356"/>
      <c r="K27" s="356"/>
    </row>
    <row r="28" spans="1:11" ht="18" customHeight="1">
      <c r="A28" s="431"/>
      <c r="B28" s="431"/>
      <c r="C28" s="357"/>
      <c r="D28" s="357"/>
      <c r="E28" s="357"/>
      <c r="F28" s="356"/>
      <c r="G28" s="356"/>
      <c r="H28" s="356"/>
      <c r="I28" s="356"/>
      <c r="J28" s="356"/>
      <c r="K28" s="356"/>
    </row>
    <row r="29" spans="1:11" ht="18" customHeight="1">
      <c r="A29" s="431"/>
      <c r="B29" s="431"/>
      <c r="C29" s="357"/>
      <c r="D29" s="357"/>
      <c r="E29" s="357"/>
      <c r="F29" s="356"/>
      <c r="G29" s="356"/>
      <c r="H29" s="356"/>
      <c r="I29" s="356"/>
      <c r="J29" s="356"/>
      <c r="K29" s="356"/>
    </row>
    <row r="30" spans="1:11" ht="18" customHeight="1">
      <c r="A30" s="431"/>
      <c r="B30" s="431"/>
      <c r="C30" s="357"/>
      <c r="D30" s="357"/>
      <c r="E30" s="357"/>
      <c r="F30" s="356"/>
      <c r="G30" s="356"/>
      <c r="H30" s="356"/>
      <c r="I30" s="356"/>
      <c r="J30" s="356"/>
      <c r="K30" s="356"/>
    </row>
    <row r="31" spans="1:11" ht="18" customHeight="1">
      <c r="A31" s="431"/>
      <c r="B31" s="431"/>
      <c r="C31" s="357"/>
      <c r="D31" s="357"/>
      <c r="E31" s="357"/>
      <c r="F31" s="356"/>
      <c r="G31" s="356"/>
      <c r="H31" s="356"/>
      <c r="I31" s="356"/>
      <c r="J31" s="356"/>
      <c r="K31" s="356"/>
    </row>
    <row r="32" spans="1:11" ht="18" customHeight="1">
      <c r="A32" s="431"/>
      <c r="B32" s="431"/>
      <c r="C32" s="357"/>
      <c r="D32" s="357"/>
      <c r="E32" s="357"/>
      <c r="F32" s="356"/>
      <c r="G32" s="356"/>
      <c r="H32" s="356"/>
      <c r="I32" s="356"/>
      <c r="J32" s="356"/>
      <c r="K32" s="356"/>
    </row>
    <row r="33" spans="1:11" ht="18" customHeight="1">
      <c r="A33" s="431"/>
      <c r="B33" s="431"/>
      <c r="C33" s="357"/>
      <c r="D33" s="357"/>
      <c r="E33" s="357"/>
      <c r="F33" s="356"/>
      <c r="G33" s="356"/>
      <c r="H33" s="356"/>
      <c r="I33" s="356"/>
      <c r="J33" s="356"/>
      <c r="K33" s="356"/>
    </row>
    <row r="34" spans="1:11" ht="36" customHeight="1">
      <c r="A34" s="427" t="s">
        <v>190</v>
      </c>
      <c r="B34" s="427"/>
      <c r="C34" s="356"/>
      <c r="D34" s="356"/>
      <c r="E34" s="356"/>
      <c r="F34" s="356"/>
      <c r="G34" s="356"/>
      <c r="H34" s="356"/>
      <c r="I34" s="356"/>
      <c r="J34" s="356"/>
      <c r="K34" s="356"/>
    </row>
    <row r="35" spans="1:11" ht="18" customHeight="1">
      <c r="A35" s="125" t="s">
        <v>304</v>
      </c>
      <c r="B35" s="125"/>
      <c r="C35" s="125"/>
      <c r="D35" s="125"/>
      <c r="E35" s="125"/>
      <c r="F35" s="125"/>
      <c r="G35" s="125"/>
      <c r="H35" s="125"/>
      <c r="I35" s="125"/>
      <c r="J35" s="125"/>
      <c r="K35" s="125"/>
    </row>
    <row r="36" spans="1:11" ht="18" customHeight="1">
      <c r="A36" s="163" t="s">
        <v>303</v>
      </c>
      <c r="B36" s="163"/>
      <c r="C36" s="163"/>
      <c r="D36" s="163"/>
      <c r="E36" s="163"/>
      <c r="F36" s="163"/>
      <c r="G36" s="163"/>
      <c r="H36" s="163"/>
      <c r="I36" s="163"/>
      <c r="J36" s="163"/>
      <c r="K36" s="163"/>
    </row>
  </sheetData>
  <mergeCells count="71">
    <mergeCell ref="A2:K2"/>
    <mergeCell ref="A3:B3"/>
    <mergeCell ref="A4:B4"/>
    <mergeCell ref="C3:K3"/>
    <mergeCell ref="C4:K4"/>
    <mergeCell ref="D6:E6"/>
    <mergeCell ref="F6:K6"/>
    <mergeCell ref="D7:E7"/>
    <mergeCell ref="F7:K7"/>
    <mergeCell ref="A5:B7"/>
    <mergeCell ref="C5:K5"/>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C17:E17"/>
    <mergeCell ref="C18:E18"/>
    <mergeCell ref="F18:K19"/>
    <mergeCell ref="C19:E19"/>
    <mergeCell ref="C20:E20"/>
    <mergeCell ref="F20:K21"/>
    <mergeCell ref="C21:E21"/>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F28:H28"/>
    <mergeCell ref="I28:K28"/>
    <mergeCell ref="C29:E29"/>
    <mergeCell ref="F29:H29"/>
    <mergeCell ref="I29:K29"/>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s>
  <phoneticPr fontId="21"/>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1162-7CB9-4FFE-8785-B866347B7EE2}">
  <sheetPr>
    <tabColor rgb="FFFFC000"/>
    <pageSetUpPr fitToPage="1"/>
  </sheetPr>
  <dimension ref="A1:D32"/>
  <sheetViews>
    <sheetView view="pageBreakPreview" zoomScaleNormal="100" zoomScaleSheetLayoutView="100" workbookViewId="0">
      <selection activeCell="D9" sqref="D9"/>
    </sheetView>
  </sheetViews>
  <sheetFormatPr defaultColWidth="9" defaultRowHeight="12.4"/>
  <cols>
    <col min="1" max="1" width="15.7265625" style="1" customWidth="1"/>
    <col min="2" max="2" width="85.6328125" style="1" customWidth="1"/>
    <col min="3" max="3" width="9" style="1"/>
    <col min="4" max="4" width="9" style="178"/>
    <col min="5" max="16384" width="9" style="1"/>
  </cols>
  <sheetData>
    <row r="1" spans="1:4" ht="24.05" customHeight="1">
      <c r="A1" s="349" t="s">
        <v>260</v>
      </c>
      <c r="B1" s="349"/>
    </row>
    <row r="2" spans="1:4" ht="24.05" customHeight="1">
      <c r="A2" s="440" t="s">
        <v>306</v>
      </c>
      <c r="B2" s="440"/>
    </row>
    <row r="3" spans="1:4" ht="27.55" customHeight="1">
      <c r="A3" s="148" t="s">
        <v>3</v>
      </c>
      <c r="B3" s="232" t="str">
        <f>IF(交付要望書!B11="","",交付要望書!B11)</f>
        <v/>
      </c>
    </row>
    <row r="4" spans="1:4" ht="27.55" customHeight="1">
      <c r="A4" s="170"/>
      <c r="B4" s="233"/>
    </row>
    <row r="5" spans="1:4" ht="27.55" customHeight="1">
      <c r="A5" s="182" t="s">
        <v>322</v>
      </c>
      <c r="B5" s="232" t="str">
        <f>IF(交付要望書!B12="","",交付要望書!B12)</f>
        <v/>
      </c>
    </row>
    <row r="6" spans="1:4" ht="24.85" customHeight="1">
      <c r="A6" s="441" t="s">
        <v>259</v>
      </c>
      <c r="B6" s="233"/>
    </row>
    <row r="7" spans="1:4" ht="24.85" customHeight="1">
      <c r="A7" s="442"/>
      <c r="B7" s="233"/>
    </row>
    <row r="8" spans="1:4" ht="24.85" customHeight="1">
      <c r="A8" s="443"/>
      <c r="B8" s="233"/>
      <c r="D8" s="219"/>
    </row>
    <row r="9" spans="1:4" ht="126" customHeight="1">
      <c r="A9" s="149" t="s">
        <v>261</v>
      </c>
      <c r="B9" s="10"/>
      <c r="D9" s="219"/>
    </row>
    <row r="10" spans="1:4" ht="126" customHeight="1">
      <c r="A10" s="150" t="s">
        <v>262</v>
      </c>
      <c r="B10" s="9"/>
    </row>
    <row r="11" spans="1:4" ht="126" customHeight="1">
      <c r="A11" s="149" t="s">
        <v>263</v>
      </c>
      <c r="B11" s="10"/>
    </row>
    <row r="12" spans="1:4" ht="126" customHeight="1">
      <c r="A12" s="151" t="s">
        <v>265</v>
      </c>
      <c r="B12" s="139"/>
    </row>
    <row r="13" spans="1:4" ht="126" customHeight="1">
      <c r="A13" s="149" t="s">
        <v>266</v>
      </c>
      <c r="B13" s="10"/>
    </row>
    <row r="14" spans="1:4">
      <c r="A14" s="1" t="s">
        <v>351</v>
      </c>
    </row>
    <row r="18" spans="2:2" ht="14">
      <c r="B18" s="219" t="s">
        <v>383</v>
      </c>
    </row>
    <row r="19" spans="2:2" ht="14">
      <c r="B19" s="219" t="s">
        <v>384</v>
      </c>
    </row>
    <row r="20" spans="2:2" ht="14">
      <c r="B20" s="219"/>
    </row>
    <row r="21" spans="2:2" ht="14">
      <c r="B21" s="220" t="s">
        <v>385</v>
      </c>
    </row>
    <row r="22" spans="2:2" ht="14">
      <c r="B22" s="220" t="s">
        <v>386</v>
      </c>
    </row>
    <row r="23" spans="2:2" ht="14">
      <c r="B23" s="220" t="s">
        <v>387</v>
      </c>
    </row>
    <row r="24" spans="2:2" ht="14">
      <c r="B24" s="220" t="s">
        <v>382</v>
      </c>
    </row>
    <row r="25" spans="2:2" ht="14">
      <c r="B25" s="221" t="s">
        <v>388</v>
      </c>
    </row>
    <row r="26" spans="2:2" ht="14">
      <c r="B26" s="221"/>
    </row>
    <row r="27" spans="2:2" ht="14">
      <c r="B27" s="220" t="s">
        <v>389</v>
      </c>
    </row>
    <row r="28" spans="2:2" ht="14">
      <c r="B28" s="220" t="s">
        <v>390</v>
      </c>
    </row>
    <row r="29" spans="2:2" ht="14">
      <c r="B29" s="220" t="s">
        <v>391</v>
      </c>
    </row>
    <row r="30" spans="2:2" ht="14">
      <c r="B30" s="220" t="s">
        <v>392</v>
      </c>
    </row>
    <row r="31" spans="2:2" ht="14">
      <c r="B31" s="221" t="s">
        <v>394</v>
      </c>
    </row>
    <row r="32" spans="2:2" ht="14">
      <c r="B32" s="220" t="s">
        <v>393</v>
      </c>
    </row>
  </sheetData>
  <mergeCells count="3">
    <mergeCell ref="A2:B2"/>
    <mergeCell ref="A1:B1"/>
    <mergeCell ref="A6:A8"/>
  </mergeCells>
  <phoneticPr fontId="9"/>
  <dataValidations count="2">
    <dataValidation type="list" allowBlank="1" showInputMessage="1" showErrorMessage="1" sqref="F9" xr:uid="{ED6B451A-8657-459A-8B46-38D995DBDE58}">
      <formula1>"ア　収蔵品データベースの作成を含む、博物館資料のデジタル・アーカイブ化を推進し、公 開・発信する取組,イ　学芸員等の博物館専門職員等に対する博物館ＤＸに関する人材育成・研修を含む、業務 のＤＸによる学芸員の業務負担軽減を図る取組"</formula1>
    </dataValidation>
    <dataValidation type="list" allowBlank="1" showInputMessage="1" showErrorMessage="1" sqref="B6:B8" xr:uid="{5A99DD53-E0F1-44F7-BEF0-F1E2D8FA535D}">
      <formula1>OFFSET($B$18:$B$32,0,0,COUNTA(B:B),1)</formula1>
    </dataValidation>
  </dataValidations>
  <printOptions horizontalCentered="1"/>
  <pageMargins left="0.25" right="0.25"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5D34-1EBE-4D05-92C3-16869F4E0625}">
  <sheetPr>
    <tabColor rgb="FFFFC000"/>
    <pageSetUpPr fitToPage="1"/>
  </sheetPr>
  <dimension ref="A1:B7"/>
  <sheetViews>
    <sheetView view="pageBreakPreview" zoomScale="112" zoomScaleNormal="100" zoomScaleSheetLayoutView="112" workbookViewId="0">
      <selection activeCell="B3" sqref="B3"/>
    </sheetView>
  </sheetViews>
  <sheetFormatPr defaultColWidth="9" defaultRowHeight="12.4"/>
  <cols>
    <col min="1" max="1" width="14.453125" style="1" customWidth="1"/>
    <col min="2" max="2" width="71.81640625" style="1" customWidth="1"/>
    <col min="3" max="16384" width="9" style="1"/>
  </cols>
  <sheetData>
    <row r="1" spans="1:2" ht="31.2" customHeight="1">
      <c r="A1" s="349" t="s">
        <v>406</v>
      </c>
      <c r="B1" s="349"/>
    </row>
    <row r="2" spans="1:2" ht="27.55" customHeight="1">
      <c r="A2" s="440" t="s">
        <v>305</v>
      </c>
      <c r="B2" s="440"/>
    </row>
    <row r="3" spans="1:2" ht="109.75" customHeight="1">
      <c r="A3" s="183" t="s">
        <v>349</v>
      </c>
      <c r="B3" s="169" t="s">
        <v>350</v>
      </c>
    </row>
    <row r="4" spans="1:2" ht="128.44999999999999" customHeight="1">
      <c r="A4" s="160" t="s">
        <v>264</v>
      </c>
      <c r="B4" s="137"/>
    </row>
    <row r="5" spans="1:2" ht="128.44999999999999" customHeight="1">
      <c r="A5" s="151" t="s">
        <v>277</v>
      </c>
      <c r="B5" s="181"/>
    </row>
    <row r="6" spans="1:2" ht="232.25" customHeight="1">
      <c r="A6" s="161" t="s">
        <v>302</v>
      </c>
      <c r="B6" s="234"/>
    </row>
    <row r="7" spans="1:2">
      <c r="A7" s="1" t="s">
        <v>352</v>
      </c>
    </row>
  </sheetData>
  <mergeCells count="2">
    <mergeCell ref="A1:B1"/>
    <mergeCell ref="A2:B2"/>
  </mergeCells>
  <phoneticPr fontId="9"/>
  <pageMargins left="0.70866141732283472" right="0.70866141732283472" top="0.74803149606299213" bottom="0.7480314960629921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6E93-B660-4E5B-9ABF-698A01E7595A}">
  <sheetPr>
    <tabColor rgb="FFFFC000"/>
    <pageSetUpPr fitToPage="1"/>
  </sheetPr>
  <dimension ref="A1:B4"/>
  <sheetViews>
    <sheetView view="pageBreakPreview" zoomScaleNormal="100" zoomScaleSheetLayoutView="100" workbookViewId="0">
      <selection activeCell="B3" sqref="B3"/>
    </sheetView>
  </sheetViews>
  <sheetFormatPr defaultColWidth="9" defaultRowHeight="12.4"/>
  <cols>
    <col min="1" max="1" width="15.81640625" style="1" customWidth="1"/>
    <col min="2" max="2" width="71.81640625" style="1" customWidth="1"/>
    <col min="3" max="16384" width="9" style="1"/>
  </cols>
  <sheetData>
    <row r="1" spans="1:2" ht="37.65" customHeight="1">
      <c r="A1" s="349" t="s">
        <v>381</v>
      </c>
      <c r="B1" s="349"/>
    </row>
    <row r="2" spans="1:2" ht="23.4" customHeight="1">
      <c r="A2" s="440" t="s">
        <v>278</v>
      </c>
      <c r="B2" s="440"/>
    </row>
    <row r="3" spans="1:2" ht="377.6" customHeight="1">
      <c r="A3" s="162" t="s">
        <v>288</v>
      </c>
      <c r="B3" s="138"/>
    </row>
    <row r="4" spans="1:2">
      <c r="A4" s="1" t="s">
        <v>352</v>
      </c>
    </row>
  </sheetData>
  <mergeCells count="2">
    <mergeCell ref="A1:B1"/>
    <mergeCell ref="A2:B2"/>
  </mergeCells>
  <phoneticPr fontId="9"/>
  <pageMargins left="0.70866141732283472" right="0.70866141732283472" top="0.74803149606299213" bottom="0.74803149606299213" header="0.31496062992125984" footer="0.31496062992125984"/>
  <pageSetup paperSize="9" scale="9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B12B-0058-4754-B26A-6E72F1881F70}">
  <sheetPr>
    <tabColor theme="5" tint="0.39997558519241921"/>
    <pageSetUpPr fitToPage="1"/>
  </sheetPr>
  <dimension ref="A1:B6"/>
  <sheetViews>
    <sheetView view="pageBreakPreview" zoomScaleNormal="100" zoomScaleSheetLayoutView="100" workbookViewId="0">
      <selection activeCell="B3" sqref="B3"/>
    </sheetView>
  </sheetViews>
  <sheetFormatPr defaultColWidth="9" defaultRowHeight="12.4"/>
  <cols>
    <col min="1" max="1" width="15.81640625" style="1" customWidth="1"/>
    <col min="2" max="2" width="71.81640625" style="1" customWidth="1"/>
    <col min="3" max="16384" width="9" style="1"/>
  </cols>
  <sheetData>
    <row r="1" spans="1:2" ht="39.4" customHeight="1">
      <c r="A1" s="349" t="s">
        <v>404</v>
      </c>
      <c r="B1" s="349"/>
    </row>
    <row r="2" spans="1:2" ht="23.4" customHeight="1">
      <c r="A2" s="440" t="s">
        <v>408</v>
      </c>
      <c r="B2" s="440"/>
    </row>
    <row r="3" spans="1:2" ht="377.6" customHeight="1">
      <c r="A3" s="162" t="s">
        <v>407</v>
      </c>
      <c r="B3" s="138"/>
    </row>
    <row r="4" spans="1:2" ht="60.85" customHeight="1">
      <c r="A4" s="224" t="s">
        <v>395</v>
      </c>
      <c r="B4" s="222"/>
    </row>
    <row r="5" spans="1:2" ht="60.85" customHeight="1">
      <c r="A5" s="224" t="s">
        <v>396</v>
      </c>
      <c r="B5" s="138"/>
    </row>
    <row r="6" spans="1:2">
      <c r="A6" s="1" t="s">
        <v>352</v>
      </c>
    </row>
  </sheetData>
  <mergeCells count="2">
    <mergeCell ref="A1:B1"/>
    <mergeCell ref="A2:B2"/>
  </mergeCells>
  <phoneticPr fontId="9"/>
  <pageMargins left="0.70866141732283472" right="0.70866141732283472" top="0.74803149606299213" bottom="0.74803149606299213" header="0.31496062992125984" footer="0.31496062992125984"/>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zoomScaleNormal="80" zoomScaleSheetLayoutView="100" workbookViewId="0">
      <selection activeCell="B5" sqref="B5:D5"/>
    </sheetView>
  </sheetViews>
  <sheetFormatPr defaultRowHeight="12.4"/>
  <cols>
    <col min="1" max="1" width="27.7265625" style="20" customWidth="1"/>
    <col min="2" max="34" width="2.6328125" style="20" customWidth="1"/>
    <col min="35" max="37" width="16.6328125" style="20" customWidth="1"/>
    <col min="38" max="38" width="15.36328125" style="20" customWidth="1"/>
    <col min="39" max="288" width="8.81640625" style="20"/>
    <col min="289" max="289" width="10.6328125" style="20" customWidth="1"/>
    <col min="290" max="293" width="16.6328125" style="20" customWidth="1"/>
    <col min="294" max="294" width="15.36328125" style="20" customWidth="1"/>
    <col min="295" max="544" width="8.81640625" style="20"/>
    <col min="545" max="545" width="10.6328125" style="20" customWidth="1"/>
    <col min="546" max="549" width="16.6328125" style="20" customWidth="1"/>
    <col min="550" max="550" width="15.36328125" style="20" customWidth="1"/>
    <col min="551" max="800" width="8.81640625" style="20"/>
    <col min="801" max="801" width="10.6328125" style="20" customWidth="1"/>
    <col min="802" max="805" width="16.6328125" style="20" customWidth="1"/>
    <col min="806" max="806" width="15.36328125" style="20" customWidth="1"/>
    <col min="807" max="1056" width="8.81640625" style="20"/>
    <col min="1057" max="1057" width="10.6328125" style="20" customWidth="1"/>
    <col min="1058" max="1061" width="16.6328125" style="20" customWidth="1"/>
    <col min="1062" max="1062" width="15.36328125" style="20" customWidth="1"/>
    <col min="1063" max="1312" width="8.81640625" style="20"/>
    <col min="1313" max="1313" width="10.6328125" style="20" customWidth="1"/>
    <col min="1314" max="1317" width="16.6328125" style="20" customWidth="1"/>
    <col min="1318" max="1318" width="15.36328125" style="20" customWidth="1"/>
    <col min="1319" max="1568" width="8.81640625" style="20"/>
    <col min="1569" max="1569" width="10.6328125" style="20" customWidth="1"/>
    <col min="1570" max="1573" width="16.6328125" style="20" customWidth="1"/>
    <col min="1574" max="1574" width="15.36328125" style="20" customWidth="1"/>
    <col min="1575" max="1824" width="8.81640625" style="20"/>
    <col min="1825" max="1825" width="10.6328125" style="20" customWidth="1"/>
    <col min="1826" max="1829" width="16.6328125" style="20" customWidth="1"/>
    <col min="1830" max="1830" width="15.36328125" style="20" customWidth="1"/>
    <col min="1831" max="2080" width="8.81640625" style="20"/>
    <col min="2081" max="2081" width="10.6328125" style="20" customWidth="1"/>
    <col min="2082" max="2085" width="16.6328125" style="20" customWidth="1"/>
    <col min="2086" max="2086" width="15.36328125" style="20" customWidth="1"/>
    <col min="2087" max="2336" width="8.81640625" style="20"/>
    <col min="2337" max="2337" width="10.6328125" style="20" customWidth="1"/>
    <col min="2338" max="2341" width="16.6328125" style="20" customWidth="1"/>
    <col min="2342" max="2342" width="15.36328125" style="20" customWidth="1"/>
    <col min="2343" max="2592" width="8.81640625" style="20"/>
    <col min="2593" max="2593" width="10.6328125" style="20" customWidth="1"/>
    <col min="2594" max="2597" width="16.6328125" style="20" customWidth="1"/>
    <col min="2598" max="2598" width="15.36328125" style="20" customWidth="1"/>
    <col min="2599" max="2848" width="8.81640625" style="20"/>
    <col min="2849" max="2849" width="10.6328125" style="20" customWidth="1"/>
    <col min="2850" max="2853" width="16.6328125" style="20" customWidth="1"/>
    <col min="2854" max="2854" width="15.36328125" style="20" customWidth="1"/>
    <col min="2855" max="3104" width="8.81640625" style="20"/>
    <col min="3105" max="3105" width="10.6328125" style="20" customWidth="1"/>
    <col min="3106" max="3109" width="16.6328125" style="20" customWidth="1"/>
    <col min="3110" max="3110" width="15.36328125" style="20" customWidth="1"/>
    <col min="3111" max="3360" width="8.81640625" style="20"/>
    <col min="3361" max="3361" width="10.6328125" style="20" customWidth="1"/>
    <col min="3362" max="3365" width="16.6328125" style="20" customWidth="1"/>
    <col min="3366" max="3366" width="15.36328125" style="20" customWidth="1"/>
    <col min="3367" max="3616" width="8.81640625" style="20"/>
    <col min="3617" max="3617" width="10.6328125" style="20" customWidth="1"/>
    <col min="3618" max="3621" width="16.6328125" style="20" customWidth="1"/>
    <col min="3622" max="3622" width="15.36328125" style="20" customWidth="1"/>
    <col min="3623" max="3872" width="8.81640625" style="20"/>
    <col min="3873" max="3873" width="10.6328125" style="20" customWidth="1"/>
    <col min="3874" max="3877" width="16.6328125" style="20" customWidth="1"/>
    <col min="3878" max="3878" width="15.36328125" style="20" customWidth="1"/>
    <col min="3879" max="4128" width="8.81640625" style="20"/>
    <col min="4129" max="4129" width="10.6328125" style="20" customWidth="1"/>
    <col min="4130" max="4133" width="16.6328125" style="20" customWidth="1"/>
    <col min="4134" max="4134" width="15.36328125" style="20" customWidth="1"/>
    <col min="4135" max="4384" width="8.81640625" style="20"/>
    <col min="4385" max="4385" width="10.6328125" style="20" customWidth="1"/>
    <col min="4386" max="4389" width="16.6328125" style="20" customWidth="1"/>
    <col min="4390" max="4390" width="15.36328125" style="20" customWidth="1"/>
    <col min="4391" max="4640" width="8.81640625" style="20"/>
    <col min="4641" max="4641" width="10.6328125" style="20" customWidth="1"/>
    <col min="4642" max="4645" width="16.6328125" style="20" customWidth="1"/>
    <col min="4646" max="4646" width="15.36328125" style="20" customWidth="1"/>
    <col min="4647" max="4896" width="8.81640625" style="20"/>
    <col min="4897" max="4897" width="10.6328125" style="20" customWidth="1"/>
    <col min="4898" max="4901" width="16.6328125" style="20" customWidth="1"/>
    <col min="4902" max="4902" width="15.36328125" style="20" customWidth="1"/>
    <col min="4903" max="5152" width="8.81640625" style="20"/>
    <col min="5153" max="5153" width="10.6328125" style="20" customWidth="1"/>
    <col min="5154" max="5157" width="16.6328125" style="20" customWidth="1"/>
    <col min="5158" max="5158" width="15.36328125" style="20" customWidth="1"/>
    <col min="5159" max="5408" width="8.81640625" style="20"/>
    <col min="5409" max="5409" width="10.6328125" style="20" customWidth="1"/>
    <col min="5410" max="5413" width="16.6328125" style="20" customWidth="1"/>
    <col min="5414" max="5414" width="15.36328125" style="20" customWidth="1"/>
    <col min="5415" max="5664" width="8.81640625" style="20"/>
    <col min="5665" max="5665" width="10.6328125" style="20" customWidth="1"/>
    <col min="5666" max="5669" width="16.6328125" style="20" customWidth="1"/>
    <col min="5670" max="5670" width="15.36328125" style="20" customWidth="1"/>
    <col min="5671" max="5920" width="8.81640625" style="20"/>
    <col min="5921" max="5921" width="10.6328125" style="20" customWidth="1"/>
    <col min="5922" max="5925" width="16.6328125" style="20" customWidth="1"/>
    <col min="5926" max="5926" width="15.36328125" style="20" customWidth="1"/>
    <col min="5927" max="6176" width="8.81640625" style="20"/>
    <col min="6177" max="6177" width="10.6328125" style="20" customWidth="1"/>
    <col min="6178" max="6181" width="16.6328125" style="20" customWidth="1"/>
    <col min="6182" max="6182" width="15.36328125" style="20" customWidth="1"/>
    <col min="6183" max="6432" width="8.81640625" style="20"/>
    <col min="6433" max="6433" width="10.6328125" style="20" customWidth="1"/>
    <col min="6434" max="6437" width="16.6328125" style="20" customWidth="1"/>
    <col min="6438" max="6438" width="15.36328125" style="20" customWidth="1"/>
    <col min="6439" max="6688" width="8.81640625" style="20"/>
    <col min="6689" max="6689" width="10.6328125" style="20" customWidth="1"/>
    <col min="6690" max="6693" width="16.6328125" style="20" customWidth="1"/>
    <col min="6694" max="6694" width="15.36328125" style="20" customWidth="1"/>
    <col min="6695" max="6944" width="8.81640625" style="20"/>
    <col min="6945" max="6945" width="10.6328125" style="20" customWidth="1"/>
    <col min="6946" max="6949" width="16.6328125" style="20" customWidth="1"/>
    <col min="6950" max="6950" width="15.36328125" style="20" customWidth="1"/>
    <col min="6951" max="7200" width="8.81640625" style="20"/>
    <col min="7201" max="7201" width="10.6328125" style="20" customWidth="1"/>
    <col min="7202" max="7205" width="16.6328125" style="20" customWidth="1"/>
    <col min="7206" max="7206" width="15.36328125" style="20" customWidth="1"/>
    <col min="7207" max="7456" width="8.81640625" style="20"/>
    <col min="7457" max="7457" width="10.6328125" style="20" customWidth="1"/>
    <col min="7458" max="7461" width="16.6328125" style="20" customWidth="1"/>
    <col min="7462" max="7462" width="15.36328125" style="20" customWidth="1"/>
    <col min="7463" max="7712" width="8.81640625" style="20"/>
    <col min="7713" max="7713" width="10.6328125" style="20" customWidth="1"/>
    <col min="7714" max="7717" width="16.6328125" style="20" customWidth="1"/>
    <col min="7718" max="7718" width="15.36328125" style="20" customWidth="1"/>
    <col min="7719" max="7968" width="8.81640625" style="20"/>
    <col min="7969" max="7969" width="10.6328125" style="20" customWidth="1"/>
    <col min="7970" max="7973" width="16.6328125" style="20" customWidth="1"/>
    <col min="7974" max="7974" width="15.36328125" style="20" customWidth="1"/>
    <col min="7975" max="8224" width="8.81640625" style="20"/>
    <col min="8225" max="8225" width="10.6328125" style="20" customWidth="1"/>
    <col min="8226" max="8229" width="16.6328125" style="20" customWidth="1"/>
    <col min="8230" max="8230" width="15.36328125" style="20" customWidth="1"/>
    <col min="8231" max="8480" width="8.81640625" style="20"/>
    <col min="8481" max="8481" width="10.6328125" style="20" customWidth="1"/>
    <col min="8482" max="8485" width="16.6328125" style="20" customWidth="1"/>
    <col min="8486" max="8486" width="15.36328125" style="20" customWidth="1"/>
    <col min="8487" max="8736" width="8.81640625" style="20"/>
    <col min="8737" max="8737" width="10.6328125" style="20" customWidth="1"/>
    <col min="8738" max="8741" width="16.6328125" style="20" customWidth="1"/>
    <col min="8742" max="8742" width="15.36328125" style="20" customWidth="1"/>
    <col min="8743" max="8992" width="8.81640625" style="20"/>
    <col min="8993" max="8993" width="10.6328125" style="20" customWidth="1"/>
    <col min="8994" max="8997" width="16.6328125" style="20" customWidth="1"/>
    <col min="8998" max="8998" width="15.36328125" style="20" customWidth="1"/>
    <col min="8999" max="9248" width="8.81640625" style="20"/>
    <col min="9249" max="9249" width="10.6328125" style="20" customWidth="1"/>
    <col min="9250" max="9253" width="16.6328125" style="20" customWidth="1"/>
    <col min="9254" max="9254" width="15.36328125" style="20" customWidth="1"/>
    <col min="9255" max="9504" width="8.81640625" style="20"/>
    <col min="9505" max="9505" width="10.6328125" style="20" customWidth="1"/>
    <col min="9506" max="9509" width="16.6328125" style="20" customWidth="1"/>
    <col min="9510" max="9510" width="15.36328125" style="20" customWidth="1"/>
    <col min="9511" max="9760" width="8.81640625" style="20"/>
    <col min="9761" max="9761" width="10.6328125" style="20" customWidth="1"/>
    <col min="9762" max="9765" width="16.6328125" style="20" customWidth="1"/>
    <col min="9766" max="9766" width="15.36328125" style="20" customWidth="1"/>
    <col min="9767" max="10016" width="8.81640625" style="20"/>
    <col min="10017" max="10017" width="10.6328125" style="20" customWidth="1"/>
    <col min="10018" max="10021" width="16.6328125" style="20" customWidth="1"/>
    <col min="10022" max="10022" width="15.36328125" style="20" customWidth="1"/>
    <col min="10023" max="10272" width="8.81640625" style="20"/>
    <col min="10273" max="10273" width="10.6328125" style="20" customWidth="1"/>
    <col min="10274" max="10277" width="16.6328125" style="20" customWidth="1"/>
    <col min="10278" max="10278" width="15.36328125" style="20" customWidth="1"/>
    <col min="10279" max="10528" width="8.81640625" style="20"/>
    <col min="10529" max="10529" width="10.6328125" style="20" customWidth="1"/>
    <col min="10530" max="10533" width="16.6328125" style="20" customWidth="1"/>
    <col min="10534" max="10534" width="15.36328125" style="20" customWidth="1"/>
    <col min="10535" max="10784" width="8.81640625" style="20"/>
    <col min="10785" max="10785" width="10.6328125" style="20" customWidth="1"/>
    <col min="10786" max="10789" width="16.6328125" style="20" customWidth="1"/>
    <col min="10790" max="10790" width="15.36328125" style="20" customWidth="1"/>
    <col min="10791" max="11040" width="8.81640625" style="20"/>
    <col min="11041" max="11041" width="10.6328125" style="20" customWidth="1"/>
    <col min="11042" max="11045" width="16.6328125" style="20" customWidth="1"/>
    <col min="11046" max="11046" width="15.36328125" style="20" customWidth="1"/>
    <col min="11047" max="11296" width="8.81640625" style="20"/>
    <col min="11297" max="11297" width="10.6328125" style="20" customWidth="1"/>
    <col min="11298" max="11301" width="16.6328125" style="20" customWidth="1"/>
    <col min="11302" max="11302" width="15.36328125" style="20" customWidth="1"/>
    <col min="11303" max="11552" width="8.81640625" style="20"/>
    <col min="11553" max="11553" width="10.6328125" style="20" customWidth="1"/>
    <col min="11554" max="11557" width="16.6328125" style="20" customWidth="1"/>
    <col min="11558" max="11558" width="15.36328125" style="20" customWidth="1"/>
    <col min="11559" max="11808" width="8.81640625" style="20"/>
    <col min="11809" max="11809" width="10.6328125" style="20" customWidth="1"/>
    <col min="11810" max="11813" width="16.6328125" style="20" customWidth="1"/>
    <col min="11814" max="11814" width="15.36328125" style="20" customWidth="1"/>
    <col min="11815" max="12064" width="8.81640625" style="20"/>
    <col min="12065" max="12065" width="10.6328125" style="20" customWidth="1"/>
    <col min="12066" max="12069" width="16.6328125" style="20" customWidth="1"/>
    <col min="12070" max="12070" width="15.36328125" style="20" customWidth="1"/>
    <col min="12071" max="12320" width="8.81640625" style="20"/>
    <col min="12321" max="12321" width="10.6328125" style="20" customWidth="1"/>
    <col min="12322" max="12325" width="16.6328125" style="20" customWidth="1"/>
    <col min="12326" max="12326" width="15.36328125" style="20" customWidth="1"/>
    <col min="12327" max="12576" width="8.81640625" style="20"/>
    <col min="12577" max="12577" width="10.6328125" style="20" customWidth="1"/>
    <col min="12578" max="12581" width="16.6328125" style="20" customWidth="1"/>
    <col min="12582" max="12582" width="15.36328125" style="20" customWidth="1"/>
    <col min="12583" max="12832" width="8.81640625" style="20"/>
    <col min="12833" max="12833" width="10.6328125" style="20" customWidth="1"/>
    <col min="12834" max="12837" width="16.6328125" style="20" customWidth="1"/>
    <col min="12838" max="12838" width="15.36328125" style="20" customWidth="1"/>
    <col min="12839" max="13088" width="8.81640625" style="20"/>
    <col min="13089" max="13089" width="10.6328125" style="20" customWidth="1"/>
    <col min="13090" max="13093" width="16.6328125" style="20" customWidth="1"/>
    <col min="13094" max="13094" width="15.36328125" style="20" customWidth="1"/>
    <col min="13095" max="13344" width="8.81640625" style="20"/>
    <col min="13345" max="13345" width="10.6328125" style="20" customWidth="1"/>
    <col min="13346" max="13349" width="16.6328125" style="20" customWidth="1"/>
    <col min="13350" max="13350" width="15.36328125" style="20" customWidth="1"/>
    <col min="13351" max="13600" width="8.81640625" style="20"/>
    <col min="13601" max="13601" width="10.6328125" style="20" customWidth="1"/>
    <col min="13602" max="13605" width="16.6328125" style="20" customWidth="1"/>
    <col min="13606" max="13606" width="15.36328125" style="20" customWidth="1"/>
    <col min="13607" max="13856" width="8.81640625" style="20"/>
    <col min="13857" max="13857" width="10.6328125" style="20" customWidth="1"/>
    <col min="13858" max="13861" width="16.6328125" style="20" customWidth="1"/>
    <col min="13862" max="13862" width="15.36328125" style="20" customWidth="1"/>
    <col min="13863" max="14112" width="8.81640625" style="20"/>
    <col min="14113" max="14113" width="10.6328125" style="20" customWidth="1"/>
    <col min="14114" max="14117" width="16.6328125" style="20" customWidth="1"/>
    <col min="14118" max="14118" width="15.36328125" style="20" customWidth="1"/>
    <col min="14119" max="14368" width="8.81640625" style="20"/>
    <col min="14369" max="14369" width="10.6328125" style="20" customWidth="1"/>
    <col min="14370" max="14373" width="16.6328125" style="20" customWidth="1"/>
    <col min="14374" max="14374" width="15.36328125" style="20" customWidth="1"/>
    <col min="14375" max="14624" width="8.81640625" style="20"/>
    <col min="14625" max="14625" width="10.6328125" style="20" customWidth="1"/>
    <col min="14626" max="14629" width="16.6328125" style="20" customWidth="1"/>
    <col min="14630" max="14630" width="15.36328125" style="20" customWidth="1"/>
    <col min="14631" max="14880" width="8.81640625" style="20"/>
    <col min="14881" max="14881" width="10.6328125" style="20" customWidth="1"/>
    <col min="14882" max="14885" width="16.6328125" style="20" customWidth="1"/>
    <col min="14886" max="14886" width="15.36328125" style="20" customWidth="1"/>
    <col min="14887" max="15136" width="8.81640625" style="20"/>
    <col min="15137" max="15137" width="10.6328125" style="20" customWidth="1"/>
    <col min="15138" max="15141" width="16.6328125" style="20" customWidth="1"/>
    <col min="15142" max="15142" width="15.36328125" style="20" customWidth="1"/>
    <col min="15143" max="15392" width="8.81640625" style="20"/>
    <col min="15393" max="15393" width="10.6328125" style="20" customWidth="1"/>
    <col min="15394" max="15397" width="16.6328125" style="20" customWidth="1"/>
    <col min="15398" max="15398" width="15.36328125" style="20" customWidth="1"/>
    <col min="15399" max="15648" width="8.81640625" style="20"/>
    <col min="15649" max="15649" width="10.6328125" style="20" customWidth="1"/>
    <col min="15650" max="15653" width="16.6328125" style="20" customWidth="1"/>
    <col min="15654" max="15654" width="15.36328125" style="20" customWidth="1"/>
    <col min="15655" max="15904" width="8.81640625" style="20"/>
    <col min="15905" max="15905" width="10.6328125" style="20" customWidth="1"/>
    <col min="15906" max="15909" width="16.6328125" style="20" customWidth="1"/>
    <col min="15910" max="15910" width="15.36328125" style="20" customWidth="1"/>
    <col min="15911" max="16160" width="8.81640625" style="20"/>
    <col min="16161" max="16161" width="10.6328125" style="20" customWidth="1"/>
    <col min="16162" max="16165" width="16.6328125" style="20" customWidth="1"/>
    <col min="16166" max="16166" width="15.36328125" style="20" customWidth="1"/>
    <col min="16167" max="16384" width="8.81640625" style="20"/>
  </cols>
  <sheetData>
    <row r="1" spans="1:38" s="19" customFormat="1" ht="29.45" customHeight="1">
      <c r="A1" s="444" t="s">
        <v>291</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row>
    <row r="2" spans="1:38" s="19" customFormat="1" ht="42.05" customHeight="1">
      <c r="A2" s="448" t="s">
        <v>310</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86"/>
      <c r="AJ2" s="86"/>
      <c r="AK2" s="86"/>
      <c r="AL2" s="86"/>
    </row>
    <row r="3" spans="1:38" s="19" customFormat="1" ht="42.05" customHeight="1">
      <c r="A3" s="166" t="s">
        <v>3</v>
      </c>
      <c r="B3" s="449" t="str">
        <f>IF(交付要望書!B11="","",交付要望書!B11)</f>
        <v/>
      </c>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86"/>
      <c r="AJ3" s="86"/>
      <c r="AK3" s="86"/>
      <c r="AL3" s="86"/>
    </row>
    <row r="4" spans="1:38" s="19" customFormat="1" ht="25.8" customHeight="1">
      <c r="A4" s="167"/>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86"/>
      <c r="AJ4" s="86"/>
      <c r="AK4" s="86"/>
      <c r="AL4" s="86"/>
    </row>
    <row r="5" spans="1:38" s="19" customFormat="1" ht="32.4" customHeight="1">
      <c r="A5" s="446"/>
      <c r="B5" s="445" t="s">
        <v>311</v>
      </c>
      <c r="C5" s="445"/>
      <c r="D5" s="445"/>
      <c r="E5" s="445" t="s">
        <v>312</v>
      </c>
      <c r="F5" s="445"/>
      <c r="G5" s="445"/>
      <c r="H5" s="445" t="s">
        <v>313</v>
      </c>
      <c r="I5" s="445"/>
      <c r="J5" s="445"/>
      <c r="K5" s="445" t="s">
        <v>314</v>
      </c>
      <c r="L5" s="445"/>
      <c r="M5" s="445"/>
      <c r="N5" s="445" t="s">
        <v>315</v>
      </c>
      <c r="O5" s="445"/>
      <c r="P5" s="445"/>
      <c r="Q5" s="445" t="s">
        <v>316</v>
      </c>
      <c r="R5" s="445"/>
      <c r="S5" s="445"/>
      <c r="T5" s="445" t="s">
        <v>317</v>
      </c>
      <c r="U5" s="445"/>
      <c r="V5" s="445"/>
      <c r="W5" s="445" t="s">
        <v>318</v>
      </c>
      <c r="X5" s="445"/>
      <c r="Y5" s="445"/>
      <c r="Z5" s="445" t="s">
        <v>319</v>
      </c>
      <c r="AA5" s="445"/>
      <c r="AB5" s="445"/>
      <c r="AC5" s="445" t="s">
        <v>320</v>
      </c>
      <c r="AD5" s="445"/>
      <c r="AE5" s="445"/>
      <c r="AF5" s="445" t="s">
        <v>321</v>
      </c>
      <c r="AG5" s="445"/>
      <c r="AH5" s="445"/>
      <c r="AI5" s="136"/>
      <c r="AJ5" s="136"/>
      <c r="AK5" s="136"/>
      <c r="AL5" s="136"/>
    </row>
    <row r="6" spans="1:38" s="19" customFormat="1" ht="32.4" customHeight="1">
      <c r="A6" s="447"/>
      <c r="B6" s="165" t="s">
        <v>307</v>
      </c>
      <c r="C6" s="165" t="s">
        <v>308</v>
      </c>
      <c r="D6" s="165" t="s">
        <v>309</v>
      </c>
      <c r="E6" s="165" t="s">
        <v>307</v>
      </c>
      <c r="F6" s="165" t="s">
        <v>308</v>
      </c>
      <c r="G6" s="165" t="s">
        <v>309</v>
      </c>
      <c r="H6" s="165" t="s">
        <v>307</v>
      </c>
      <c r="I6" s="165" t="s">
        <v>308</v>
      </c>
      <c r="J6" s="165" t="s">
        <v>309</v>
      </c>
      <c r="K6" s="165" t="s">
        <v>307</v>
      </c>
      <c r="L6" s="165" t="s">
        <v>308</v>
      </c>
      <c r="M6" s="165" t="s">
        <v>309</v>
      </c>
      <c r="N6" s="165" t="s">
        <v>307</v>
      </c>
      <c r="O6" s="165" t="s">
        <v>308</v>
      </c>
      <c r="P6" s="165" t="s">
        <v>309</v>
      </c>
      <c r="Q6" s="165" t="s">
        <v>307</v>
      </c>
      <c r="R6" s="165" t="s">
        <v>308</v>
      </c>
      <c r="S6" s="165" t="s">
        <v>309</v>
      </c>
      <c r="T6" s="165" t="s">
        <v>307</v>
      </c>
      <c r="U6" s="165" t="s">
        <v>308</v>
      </c>
      <c r="V6" s="165" t="s">
        <v>309</v>
      </c>
      <c r="W6" s="165" t="s">
        <v>307</v>
      </c>
      <c r="X6" s="165" t="s">
        <v>308</v>
      </c>
      <c r="Y6" s="165" t="s">
        <v>309</v>
      </c>
      <c r="Z6" s="165" t="s">
        <v>307</v>
      </c>
      <c r="AA6" s="165" t="s">
        <v>308</v>
      </c>
      <c r="AB6" s="165" t="s">
        <v>309</v>
      </c>
      <c r="AC6" s="165" t="s">
        <v>307</v>
      </c>
      <c r="AD6" s="165" t="s">
        <v>308</v>
      </c>
      <c r="AE6" s="165" t="s">
        <v>309</v>
      </c>
      <c r="AF6" s="165" t="s">
        <v>307</v>
      </c>
      <c r="AG6" s="165" t="s">
        <v>308</v>
      </c>
      <c r="AH6" s="165" t="s">
        <v>309</v>
      </c>
      <c r="AI6" s="136"/>
      <c r="AJ6" s="136"/>
      <c r="AK6" s="136"/>
      <c r="AL6" s="136"/>
    </row>
    <row r="7" spans="1:38" s="19" customFormat="1" ht="38.450000000000003" customHeight="1">
      <c r="A7" s="179"/>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36"/>
      <c r="AJ7" s="136"/>
      <c r="AK7" s="136"/>
      <c r="AL7" s="136"/>
    </row>
    <row r="8" spans="1:38" s="19" customFormat="1" ht="38.450000000000003" customHeight="1">
      <c r="A8" s="179"/>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36"/>
      <c r="AJ8" s="136"/>
      <c r="AK8" s="136"/>
      <c r="AL8" s="136"/>
    </row>
    <row r="9" spans="1:38" s="19" customFormat="1" ht="38.450000000000003" customHeight="1">
      <c r="A9" s="180"/>
      <c r="B9" s="164"/>
      <c r="C9" s="164"/>
      <c r="D9" s="164"/>
      <c r="E9" s="164"/>
      <c r="F9" s="164"/>
      <c r="G9" s="164"/>
      <c r="H9" s="164"/>
      <c r="I9" s="164"/>
      <c r="J9" s="164"/>
      <c r="K9" s="164"/>
      <c r="L9" s="164"/>
      <c r="M9" s="164"/>
      <c r="O9" s="164"/>
      <c r="P9" s="164"/>
      <c r="Q9" s="235"/>
      <c r="R9" s="236"/>
      <c r="S9" s="236"/>
      <c r="T9" s="236"/>
      <c r="U9" s="236"/>
      <c r="V9" s="236"/>
      <c r="W9" s="236"/>
      <c r="X9" s="236"/>
      <c r="Y9" s="236"/>
      <c r="Z9" s="236"/>
      <c r="AA9" s="236"/>
      <c r="AB9" s="236"/>
      <c r="AC9" s="236"/>
      <c r="AD9" s="236"/>
      <c r="AE9" s="236"/>
      <c r="AF9" s="236"/>
      <c r="AG9" s="236"/>
      <c r="AH9" s="236"/>
      <c r="AI9" s="136"/>
      <c r="AJ9" s="136"/>
      <c r="AK9" s="136"/>
      <c r="AL9" s="136"/>
    </row>
    <row r="10" spans="1:38" s="19" customFormat="1" ht="38.450000000000003" customHeight="1">
      <c r="A10" s="179"/>
      <c r="B10" s="164"/>
      <c r="C10" s="164"/>
      <c r="D10" s="164"/>
      <c r="E10" s="164"/>
      <c r="F10" s="164"/>
      <c r="G10" s="164"/>
      <c r="H10" s="164"/>
      <c r="I10" s="164"/>
      <c r="J10" s="164"/>
      <c r="K10" s="164"/>
      <c r="L10" s="164"/>
      <c r="M10" s="164"/>
      <c r="N10" s="164"/>
      <c r="O10" s="164"/>
      <c r="P10" s="164"/>
      <c r="Q10" s="236"/>
      <c r="R10" s="236"/>
      <c r="S10" s="236"/>
      <c r="T10" s="236"/>
      <c r="U10" s="236"/>
      <c r="V10" s="236"/>
      <c r="W10" s="236"/>
      <c r="X10" s="236"/>
      <c r="Y10" s="236"/>
      <c r="Z10" s="236"/>
      <c r="AA10" s="236"/>
      <c r="AB10" s="236"/>
      <c r="AC10" s="236"/>
      <c r="AD10" s="236"/>
      <c r="AE10" s="236"/>
      <c r="AF10" s="236"/>
      <c r="AG10" s="236"/>
      <c r="AH10" s="236"/>
      <c r="AI10" s="136"/>
      <c r="AJ10" s="136"/>
      <c r="AK10" s="136"/>
      <c r="AL10" s="136"/>
    </row>
    <row r="11" spans="1:38" s="19" customFormat="1" ht="38.450000000000003" customHeight="1">
      <c r="A11" s="179"/>
      <c r="B11" s="164"/>
      <c r="C11" s="164"/>
      <c r="D11" s="164"/>
      <c r="E11" s="164"/>
      <c r="F11" s="164"/>
      <c r="G11" s="164"/>
      <c r="H11" s="164"/>
      <c r="I11" s="164"/>
      <c r="J11" s="164"/>
      <c r="K11" s="164"/>
      <c r="L11" s="164"/>
      <c r="M11" s="164"/>
      <c r="N11" s="164"/>
      <c r="O11" s="164"/>
      <c r="P11" s="164"/>
      <c r="Q11" s="236"/>
      <c r="R11" s="236"/>
      <c r="S11" s="236"/>
      <c r="T11" s="236"/>
      <c r="U11" s="236"/>
      <c r="V11" s="236"/>
      <c r="W11" s="236"/>
      <c r="X11" s="236"/>
      <c r="Y11" s="236"/>
      <c r="Z11" s="236"/>
      <c r="AA11" s="236"/>
      <c r="AB11" s="236"/>
      <c r="AC11" s="236"/>
      <c r="AD11" s="236"/>
      <c r="AE11" s="236"/>
      <c r="AF11" s="236"/>
      <c r="AG11" s="236"/>
      <c r="AH11" s="236"/>
      <c r="AI11" s="136"/>
      <c r="AJ11" s="136"/>
      <c r="AK11" s="136"/>
      <c r="AL11" s="136"/>
    </row>
    <row r="12" spans="1:38" s="19" customFormat="1" ht="38.450000000000003" customHeight="1">
      <c r="A12" s="179"/>
      <c r="B12" s="164"/>
      <c r="C12" s="164"/>
      <c r="D12" s="164"/>
      <c r="E12" s="164"/>
      <c r="F12" s="164"/>
      <c r="G12" s="164"/>
      <c r="H12" s="164"/>
      <c r="I12" s="164"/>
      <c r="J12" s="164"/>
      <c r="K12" s="164"/>
      <c r="L12" s="164"/>
      <c r="M12" s="164"/>
      <c r="N12" s="164"/>
      <c r="O12" s="164"/>
      <c r="P12" s="164"/>
      <c r="Q12" s="236"/>
      <c r="R12" s="236"/>
      <c r="S12" s="236"/>
      <c r="T12" s="236"/>
      <c r="U12" s="236"/>
      <c r="V12" s="236"/>
      <c r="W12" s="236"/>
      <c r="X12" s="236"/>
      <c r="Y12" s="236"/>
      <c r="Z12" s="236"/>
      <c r="AA12" s="236"/>
      <c r="AB12" s="236"/>
      <c r="AC12" s="236"/>
      <c r="AD12" s="236"/>
      <c r="AE12" s="236"/>
      <c r="AF12" s="236"/>
      <c r="AG12" s="236"/>
      <c r="AH12" s="236"/>
      <c r="AI12" s="136"/>
      <c r="AJ12" s="136"/>
      <c r="AK12" s="136"/>
      <c r="AL12" s="136"/>
    </row>
    <row r="13" spans="1:38" s="19" customFormat="1" ht="38.450000000000003" customHeight="1">
      <c r="A13" s="179"/>
      <c r="B13" s="164"/>
      <c r="C13" s="164"/>
      <c r="D13" s="164"/>
      <c r="E13" s="164"/>
      <c r="F13" s="164"/>
      <c r="G13" s="164"/>
      <c r="H13" s="164"/>
      <c r="I13" s="164"/>
      <c r="J13" s="164"/>
      <c r="K13" s="164"/>
      <c r="L13" s="164"/>
      <c r="M13" s="164"/>
      <c r="N13" s="164"/>
      <c r="O13" s="164"/>
      <c r="P13" s="164"/>
      <c r="Q13" s="236"/>
      <c r="R13" s="236"/>
      <c r="S13" s="236"/>
      <c r="T13" s="236"/>
      <c r="U13" s="236"/>
      <c r="V13" s="236"/>
      <c r="W13" s="236"/>
      <c r="X13" s="236"/>
      <c r="Y13" s="236"/>
      <c r="Z13" s="236"/>
      <c r="AA13" s="236"/>
      <c r="AB13" s="236"/>
      <c r="AC13" s="236"/>
      <c r="AD13" s="236"/>
      <c r="AE13" s="236"/>
      <c r="AF13" s="236"/>
      <c r="AG13" s="236"/>
      <c r="AH13" s="236"/>
      <c r="AI13" s="136"/>
      <c r="AJ13" s="136"/>
      <c r="AK13" s="136"/>
      <c r="AL13" s="136"/>
    </row>
    <row r="14" spans="1:38" s="19" customFormat="1" ht="38.450000000000003" customHeight="1">
      <c r="A14" s="179"/>
      <c r="B14" s="164"/>
      <c r="C14" s="164"/>
      <c r="D14" s="164"/>
      <c r="E14" s="164"/>
      <c r="F14" s="164"/>
      <c r="G14" s="164"/>
      <c r="H14" s="164"/>
      <c r="I14" s="164"/>
      <c r="J14" s="164"/>
      <c r="K14" s="164"/>
      <c r="L14" s="164"/>
      <c r="M14" s="164"/>
      <c r="N14" s="164"/>
      <c r="O14" s="164"/>
      <c r="P14" s="164"/>
      <c r="Q14" s="236"/>
      <c r="R14" s="236"/>
      <c r="S14" s="236"/>
      <c r="T14" s="236"/>
      <c r="U14" s="236"/>
      <c r="V14" s="236"/>
      <c r="W14" s="236"/>
      <c r="X14" s="236"/>
      <c r="Y14" s="236"/>
      <c r="Z14" s="236"/>
      <c r="AA14" s="236"/>
      <c r="AB14" s="236"/>
      <c r="AC14" s="236"/>
      <c r="AD14" s="236"/>
      <c r="AE14" s="236"/>
      <c r="AF14" s="236"/>
      <c r="AG14" s="236"/>
      <c r="AH14" s="236"/>
      <c r="AI14" s="136"/>
      <c r="AJ14" s="136"/>
      <c r="AK14" s="136"/>
      <c r="AL14" s="136"/>
    </row>
    <row r="15" spans="1:38" s="19" customFormat="1" ht="38.450000000000003" customHeight="1">
      <c r="A15" s="179"/>
      <c r="B15" s="164"/>
      <c r="C15" s="164"/>
      <c r="D15" s="164"/>
      <c r="E15" s="164"/>
      <c r="F15" s="164"/>
      <c r="G15" s="164"/>
      <c r="H15" s="164"/>
      <c r="I15" s="164"/>
      <c r="J15" s="164"/>
      <c r="K15" s="164"/>
      <c r="L15" s="164"/>
      <c r="M15" s="164"/>
      <c r="O15" s="164"/>
      <c r="P15" s="164"/>
      <c r="Q15" s="235"/>
      <c r="R15" s="236"/>
      <c r="S15" s="236"/>
      <c r="T15" s="236"/>
      <c r="U15" s="236"/>
      <c r="V15" s="236"/>
      <c r="W15" s="236"/>
      <c r="X15" s="236"/>
      <c r="Y15" s="236"/>
      <c r="Z15" s="236"/>
      <c r="AA15" s="236"/>
      <c r="AB15" s="236"/>
      <c r="AC15" s="236"/>
      <c r="AD15" s="236"/>
      <c r="AE15" s="236"/>
      <c r="AF15" s="236"/>
      <c r="AG15" s="236"/>
      <c r="AH15" s="236"/>
      <c r="AI15" s="136"/>
      <c r="AJ15" s="136"/>
      <c r="AK15" s="136"/>
      <c r="AL15" s="136"/>
    </row>
    <row r="16" spans="1:38" s="19" customFormat="1" ht="38.450000000000003" customHeight="1">
      <c r="A16" s="179"/>
      <c r="B16" s="164"/>
      <c r="C16" s="164"/>
      <c r="D16" s="164"/>
      <c r="E16" s="164"/>
      <c r="F16" s="164"/>
      <c r="G16" s="164"/>
      <c r="H16" s="164"/>
      <c r="I16" s="164"/>
      <c r="J16" s="164"/>
      <c r="K16" s="164"/>
      <c r="L16" s="164"/>
      <c r="M16" s="164"/>
      <c r="N16" s="164"/>
      <c r="O16" s="164"/>
      <c r="P16" s="164"/>
      <c r="Q16" s="236"/>
      <c r="R16" s="236"/>
      <c r="S16" s="236"/>
      <c r="T16" s="236"/>
      <c r="U16" s="236"/>
      <c r="V16" s="236"/>
      <c r="W16" s="236"/>
      <c r="X16" s="236"/>
      <c r="Y16" s="236"/>
      <c r="Z16" s="236"/>
      <c r="AA16" s="236"/>
      <c r="AB16" s="236"/>
      <c r="AC16" s="236"/>
      <c r="AD16" s="236"/>
      <c r="AE16" s="236"/>
      <c r="AF16" s="236"/>
      <c r="AG16" s="236"/>
      <c r="AH16" s="236"/>
      <c r="AI16" s="136"/>
      <c r="AJ16" s="136"/>
      <c r="AK16" s="136"/>
      <c r="AL16" s="136"/>
    </row>
    <row r="17" spans="1:38" s="19" customFormat="1" ht="38.450000000000003" customHeight="1">
      <c r="A17" s="179"/>
      <c r="B17" s="164"/>
      <c r="C17" s="164"/>
      <c r="D17" s="164"/>
      <c r="E17" s="164"/>
      <c r="F17" s="164"/>
      <c r="G17" s="164"/>
      <c r="H17" s="164"/>
      <c r="I17" s="164"/>
      <c r="J17" s="164"/>
      <c r="K17" s="164"/>
      <c r="L17" s="164"/>
      <c r="M17" s="164"/>
      <c r="N17" s="164"/>
      <c r="O17" s="164"/>
      <c r="P17" s="164"/>
      <c r="Q17" s="236"/>
      <c r="R17" s="236"/>
      <c r="S17" s="236"/>
      <c r="T17" s="236"/>
      <c r="U17" s="236"/>
      <c r="V17" s="236"/>
      <c r="W17" s="236"/>
      <c r="X17" s="236"/>
      <c r="Y17" s="236"/>
      <c r="Z17" s="236"/>
      <c r="AA17" s="236"/>
      <c r="AB17" s="236"/>
      <c r="AC17" s="236"/>
      <c r="AD17" s="236"/>
      <c r="AE17" s="236"/>
      <c r="AF17" s="236"/>
      <c r="AG17" s="236"/>
      <c r="AH17" s="236"/>
      <c r="AI17" s="136"/>
      <c r="AJ17" s="136"/>
      <c r="AK17" s="136"/>
      <c r="AL17" s="136"/>
    </row>
    <row r="18" spans="1:38" s="19" customFormat="1" ht="38.450000000000003" customHeight="1">
      <c r="A18" s="179"/>
      <c r="B18" s="164"/>
      <c r="C18" s="164"/>
      <c r="D18" s="164"/>
      <c r="E18" s="164"/>
      <c r="F18" s="164"/>
      <c r="G18" s="164"/>
      <c r="H18" s="164"/>
      <c r="I18" s="164"/>
      <c r="J18" s="164"/>
      <c r="K18" s="164"/>
      <c r="L18" s="164"/>
      <c r="M18" s="164"/>
      <c r="N18" s="164"/>
      <c r="O18" s="164"/>
      <c r="P18" s="164"/>
      <c r="Q18" s="236"/>
      <c r="R18" s="236"/>
      <c r="S18" s="236"/>
      <c r="T18" s="236"/>
      <c r="U18" s="236"/>
      <c r="V18" s="236"/>
      <c r="W18" s="236"/>
      <c r="X18" s="236"/>
      <c r="Y18" s="236"/>
      <c r="Z18" s="236"/>
      <c r="AA18" s="236"/>
      <c r="AB18" s="236"/>
      <c r="AC18" s="236"/>
      <c r="AD18" s="236"/>
      <c r="AE18" s="236"/>
      <c r="AF18" s="236"/>
      <c r="AG18" s="236"/>
      <c r="AH18" s="236"/>
      <c r="AI18" s="136"/>
      <c r="AJ18" s="136"/>
      <c r="AK18" s="136"/>
      <c r="AL18" s="136"/>
    </row>
    <row r="19" spans="1:38" s="19" customFormat="1" ht="38.450000000000003" customHeight="1">
      <c r="A19" s="179"/>
      <c r="B19" s="164"/>
      <c r="C19" s="164"/>
      <c r="D19" s="164"/>
      <c r="E19" s="164"/>
      <c r="F19" s="164"/>
      <c r="G19" s="164"/>
      <c r="H19" s="164"/>
      <c r="I19" s="164"/>
      <c r="J19" s="164"/>
      <c r="K19" s="164"/>
      <c r="L19" s="164"/>
      <c r="M19" s="164"/>
      <c r="N19" s="164"/>
      <c r="O19" s="164"/>
      <c r="P19" s="164"/>
      <c r="Q19" s="236"/>
      <c r="R19" s="236"/>
      <c r="S19" s="236"/>
      <c r="T19" s="236"/>
      <c r="U19" s="236"/>
      <c r="V19" s="236"/>
      <c r="W19" s="236"/>
      <c r="X19" s="236"/>
      <c r="Y19" s="236"/>
      <c r="Z19" s="236"/>
      <c r="AA19" s="236"/>
      <c r="AB19" s="236"/>
      <c r="AC19" s="236"/>
      <c r="AD19" s="236"/>
      <c r="AE19" s="236"/>
      <c r="AF19" s="236"/>
      <c r="AG19" s="236"/>
      <c r="AH19" s="236"/>
      <c r="AI19" s="136"/>
      <c r="AJ19" s="136"/>
      <c r="AK19" s="136"/>
      <c r="AL19" s="136"/>
    </row>
    <row r="20" spans="1:38" s="19" customFormat="1" ht="38.450000000000003" customHeight="1">
      <c r="A20" s="177"/>
      <c r="B20" s="164"/>
      <c r="C20" s="164"/>
      <c r="D20" s="164"/>
      <c r="E20" s="164"/>
      <c r="F20" s="164"/>
      <c r="G20" s="164"/>
      <c r="H20" s="164"/>
      <c r="I20" s="164"/>
      <c r="J20" s="164"/>
      <c r="K20" s="164"/>
      <c r="L20" s="164"/>
      <c r="M20" s="164"/>
      <c r="N20" s="164"/>
      <c r="O20" s="164"/>
      <c r="P20" s="164"/>
      <c r="Q20" s="236"/>
      <c r="R20" s="236"/>
      <c r="S20" s="236"/>
      <c r="T20" s="236"/>
      <c r="U20" s="236"/>
      <c r="V20" s="236"/>
      <c r="W20" s="236"/>
      <c r="X20" s="236"/>
      <c r="Y20" s="236"/>
      <c r="Z20" s="236"/>
      <c r="AA20" s="236"/>
      <c r="AB20" s="236"/>
      <c r="AC20" s="236"/>
      <c r="AD20" s="236"/>
      <c r="AE20" s="236"/>
      <c r="AF20" s="236"/>
      <c r="AG20" s="236"/>
      <c r="AH20" s="236"/>
      <c r="AI20" s="136"/>
      <c r="AJ20" s="136"/>
      <c r="AK20" s="136"/>
      <c r="AL20" s="136"/>
    </row>
    <row r="21" spans="1:38" s="19" customFormat="1" ht="38.450000000000003" customHeight="1">
      <c r="A21" s="177"/>
      <c r="B21" s="164"/>
      <c r="C21" s="164"/>
      <c r="D21" s="164"/>
      <c r="E21" s="164"/>
      <c r="F21" s="164"/>
      <c r="G21" s="164"/>
      <c r="H21" s="164"/>
      <c r="I21" s="164"/>
      <c r="J21" s="164"/>
      <c r="K21" s="164"/>
      <c r="L21" s="164"/>
      <c r="M21" s="164"/>
      <c r="N21" s="164"/>
      <c r="O21" s="164"/>
      <c r="P21" s="164"/>
      <c r="Q21" s="236"/>
      <c r="R21" s="236"/>
      <c r="S21" s="236"/>
      <c r="T21" s="236"/>
      <c r="U21" s="236"/>
      <c r="V21" s="236"/>
      <c r="W21" s="236"/>
      <c r="X21" s="236"/>
      <c r="Y21" s="236"/>
      <c r="Z21" s="236"/>
      <c r="AA21" s="236"/>
      <c r="AB21" s="236"/>
      <c r="AC21" s="236"/>
      <c r="AD21" s="236"/>
      <c r="AE21" s="236"/>
      <c r="AF21" s="236"/>
      <c r="AG21" s="236"/>
      <c r="AH21" s="236"/>
      <c r="AI21" s="136"/>
      <c r="AJ21" s="136"/>
      <c r="AK21" s="136"/>
      <c r="AL21" s="136"/>
    </row>
    <row r="22" spans="1:38" s="19" customFormat="1" ht="38.450000000000003" customHeight="1">
      <c r="A22" s="177"/>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36"/>
      <c r="AJ22" s="136"/>
      <c r="AK22" s="136"/>
      <c r="AL22" s="136"/>
    </row>
    <row r="23" spans="1:38" s="19" customFormat="1" ht="38.450000000000003" customHeight="1">
      <c r="A23" s="177"/>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36"/>
      <c r="AJ23" s="136"/>
      <c r="AK23" s="136"/>
      <c r="AL23" s="136"/>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9"/>
  <pageMargins left="0.7" right="0.7" top="0.75" bottom="0.75" header="0.3" footer="0.3"/>
  <pageSetup paperSize="9" scale="69" firstPageNumber="26"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交付要望書</vt:lpstr>
      <vt:lpstr>別紙1-1　補助事業者の概要</vt:lpstr>
      <vt:lpstr>別紙1-2　中核館、連携先概要</vt:lpstr>
      <vt:lpstr>別紙１-3 有期雇用人材（※）</vt:lpstr>
      <vt:lpstr>別紙2-1　全体計画書①</vt:lpstr>
      <vt:lpstr>別紙2-2　全体計画書②</vt:lpstr>
      <vt:lpstr>別紙2-3　全体計画書③（※）</vt:lpstr>
      <vt:lpstr>別紙2-4　全体計画書④（DXに求める資料）</vt:lpstr>
      <vt:lpstr>別紙3 事業計画書①</vt:lpstr>
      <vt:lpstr>別紙3-2　事業計画書②</vt:lpstr>
      <vt:lpstr>別紙4-1 収支計算書①</vt:lpstr>
      <vt:lpstr>別紙4-2　収支計算書②</vt:lpstr>
      <vt:lpstr>別紙4-3　収支計算書③</vt:lpstr>
      <vt:lpstr>別紙5 国宝・重文リスト</vt:lpstr>
      <vt:lpstr>チェックリスト</vt:lpstr>
      <vt:lpstr>リスト</vt:lpstr>
      <vt:lpstr>チェックリスト!Print_Area</vt:lpstr>
      <vt:lpstr>交付要望書!Print_Area</vt:lpstr>
      <vt:lpstr>'別紙1-1　補助事業者の概要'!Print_Area</vt:lpstr>
      <vt:lpstr>'別紙1-2　中核館、連携先概要'!Print_Area</vt:lpstr>
      <vt:lpstr>'別紙１-3 有期雇用人材（※）'!Print_Area</vt:lpstr>
      <vt:lpstr>'別紙2-1　全体計画書①'!Print_Area</vt:lpstr>
      <vt:lpstr>'別紙2-2　全体計画書②'!Print_Area</vt:lpstr>
      <vt:lpstr>'別紙2-3　全体計画書③（※）'!Print_Area</vt:lpstr>
      <vt:lpstr>'別紙2-4　全体計画書④（DXに求める資料）'!Print_Area</vt:lpstr>
      <vt:lpstr>'別紙3 事業計画書①'!Print_Area</vt:lpstr>
      <vt:lpstr>'別紙4-1 収支計算書①'!Print_Area</vt:lpstr>
      <vt:lpstr>'別紙4-2　収支計算書②'!Print_Area</vt:lpstr>
      <vt:lpstr>'別紙4-3　収支計算書③'!Print_Area</vt:lpstr>
      <vt:lpstr>'別紙5 国宝・重文リスト'!Print_Area</vt:lpstr>
      <vt:lpstr>'別紙2-2　全体計画書②'!Print_Titles</vt:lpstr>
      <vt:lpstr>'別紙2-3　全体計画書③（※）'!Print_Titles</vt:lpstr>
      <vt:lpstr>'別紙2-4　全体計画書④（DXに求める資料）'!Print_Titles</vt:lpstr>
      <vt:lpstr>'別紙3 事業計画書①'!Print_Titles</vt:lpstr>
      <vt:lpstr>ネットワークの形成による広域等課題対応事業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加藤久明</cp:lastModifiedBy>
  <cp:lastPrinted>2023-02-22T02:41:34Z</cp:lastPrinted>
  <dcterms:created xsi:type="dcterms:W3CDTF">2015-06-05T18:17:20Z</dcterms:created>
  <dcterms:modified xsi:type="dcterms:W3CDTF">2023-02-22T02:41:45Z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